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735" tabRatio="727"/>
  </bookViews>
  <sheets>
    <sheet name="Exhibit D Instructions" sheetId="13" r:id="rId1"/>
    <sheet name="YOBG Budget Template" sheetId="12" r:id="rId2"/>
    <sheet name="YOBG Sample Budget" sheetId="15" r:id="rId3"/>
  </sheets>
  <definedNames>
    <definedName name="_xlnm.Print_Area" localSheetId="0">'Exhibit D Instructions'!$A$1:$A$33</definedName>
    <definedName name="_xlnm.Print_Area" localSheetId="1">'YOBG Budget Template'!$A$1:$H$58</definedName>
    <definedName name="_xlnm.Print_Area" localSheetId="2">'YOBG Sample Budget'!$A$1:$H$56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2" l="1"/>
  <c r="G56" i="12"/>
  <c r="E56" i="12"/>
  <c r="H56" i="12"/>
  <c r="H55" i="12"/>
  <c r="G55" i="12"/>
  <c r="F55" i="12"/>
  <c r="E55" i="12"/>
  <c r="H54" i="12"/>
  <c r="G54" i="12"/>
  <c r="F54" i="12"/>
  <c r="E54" i="12"/>
  <c r="H53" i="12"/>
  <c r="G53" i="12"/>
  <c r="F53" i="12"/>
  <c r="E53" i="12"/>
  <c r="G50" i="15"/>
  <c r="G55" i="15" s="1"/>
  <c r="F50" i="15"/>
  <c r="F55" i="15" s="1"/>
  <c r="E50" i="15"/>
  <c r="E55" i="15" s="1"/>
  <c r="H49" i="15"/>
  <c r="H48" i="15"/>
  <c r="H47" i="15"/>
  <c r="H46" i="15"/>
  <c r="G41" i="15"/>
  <c r="F41" i="15"/>
  <c r="E41" i="15"/>
  <c r="H41" i="15" s="1"/>
  <c r="H40" i="15"/>
  <c r="G39" i="15"/>
  <c r="F39" i="15"/>
  <c r="E39" i="15"/>
  <c r="H38" i="15"/>
  <c r="G37" i="15"/>
  <c r="G42" i="15" s="1"/>
  <c r="G54" i="15" s="1"/>
  <c r="F37" i="15"/>
  <c r="E37" i="15"/>
  <c r="H36" i="15"/>
  <c r="H29" i="15"/>
  <c r="G29" i="15"/>
  <c r="F29" i="15"/>
  <c r="E29" i="15"/>
  <c r="H28" i="15"/>
  <c r="H27" i="15"/>
  <c r="G26" i="15"/>
  <c r="F26" i="15"/>
  <c r="E26" i="15"/>
  <c r="H26" i="15" s="1"/>
  <c r="H25" i="15"/>
  <c r="H24" i="15"/>
  <c r="G23" i="15"/>
  <c r="F23" i="15"/>
  <c r="E23" i="15"/>
  <c r="H22" i="15"/>
  <c r="H21" i="15"/>
  <c r="G20" i="15"/>
  <c r="F20" i="15"/>
  <c r="E20" i="15"/>
  <c r="H19" i="15"/>
  <c r="H18" i="15"/>
  <c r="G17" i="15"/>
  <c r="F17" i="15"/>
  <c r="E17" i="15"/>
  <c r="H16" i="15"/>
  <c r="H15" i="15"/>
  <c r="G14" i="15"/>
  <c r="F14" i="15"/>
  <c r="E14" i="15"/>
  <c r="H13" i="15"/>
  <c r="H12" i="15"/>
  <c r="G11" i="15"/>
  <c r="F11" i="15"/>
  <c r="E11" i="15"/>
  <c r="H10" i="15"/>
  <c r="H9" i="15"/>
  <c r="G8" i="15"/>
  <c r="G30" i="15" s="1"/>
  <c r="F8" i="15"/>
  <c r="E8" i="15"/>
  <c r="H7" i="15"/>
  <c r="H6" i="15"/>
  <c r="E8" i="12"/>
  <c r="F39" i="12"/>
  <c r="G39" i="12"/>
  <c r="E39" i="12"/>
  <c r="F23" i="12"/>
  <c r="G23" i="12"/>
  <c r="E23" i="12"/>
  <c r="F20" i="12"/>
  <c r="G20" i="12"/>
  <c r="E20" i="12"/>
  <c r="F17" i="12"/>
  <c r="G17" i="12"/>
  <c r="E17" i="12"/>
  <c r="E14" i="12"/>
  <c r="F14" i="12"/>
  <c r="G14" i="12"/>
  <c r="H17" i="15" l="1"/>
  <c r="H50" i="15"/>
  <c r="H55" i="15" s="1"/>
  <c r="H39" i="15"/>
  <c r="H23" i="15"/>
  <c r="H20" i="15"/>
  <c r="F30" i="15"/>
  <c r="F31" i="15" s="1"/>
  <c r="F32" i="15" s="1"/>
  <c r="F53" i="15" s="1"/>
  <c r="E30" i="15"/>
  <c r="E31" i="15" s="1"/>
  <c r="H14" i="15"/>
  <c r="H8" i="15"/>
  <c r="H11" i="15"/>
  <c r="G31" i="15"/>
  <c r="G32" i="15" s="1"/>
  <c r="E42" i="15"/>
  <c r="E54" i="15" s="1"/>
  <c r="H37" i="15"/>
  <c r="F42" i="15"/>
  <c r="F54" i="15" s="1"/>
  <c r="F50" i="12"/>
  <c r="G50" i="12"/>
  <c r="E50" i="12"/>
  <c r="H46" i="12"/>
  <c r="F56" i="15" l="1"/>
  <c r="G53" i="15"/>
  <c r="G56" i="15" s="1"/>
  <c r="H42" i="15"/>
  <c r="H54" i="15" s="1"/>
  <c r="H30" i="15"/>
  <c r="H31" i="15"/>
  <c r="E32" i="15"/>
  <c r="E53" i="15" s="1"/>
  <c r="E56" i="15" s="1"/>
  <c r="H38" i="12"/>
  <c r="H22" i="12"/>
  <c r="H21" i="12"/>
  <c r="H19" i="12"/>
  <c r="H18" i="12"/>
  <c r="H16" i="12"/>
  <c r="H15" i="12"/>
  <c r="H13" i="12"/>
  <c r="H12" i="12"/>
  <c r="H32" i="15" l="1"/>
  <c r="H53" i="15" s="1"/>
  <c r="H56" i="15"/>
  <c r="H39" i="12"/>
  <c r="H20" i="12"/>
  <c r="H23" i="12"/>
  <c r="H17" i="12"/>
  <c r="H14" i="12"/>
  <c r="F37" i="12"/>
  <c r="G37" i="12"/>
  <c r="E37" i="12"/>
  <c r="E42" i="12" s="1"/>
  <c r="H36" i="12"/>
  <c r="G29" i="12"/>
  <c r="F29" i="12"/>
  <c r="F26" i="12"/>
  <c r="G26" i="12"/>
  <c r="E29" i="12"/>
  <c r="E26" i="12"/>
  <c r="H48" i="12"/>
  <c r="H28" i="12"/>
  <c r="H27" i="12"/>
  <c r="H25" i="12"/>
  <c r="H24" i="12"/>
  <c r="G41" i="12"/>
  <c r="F41" i="12"/>
  <c r="E41" i="12"/>
  <c r="H40" i="12"/>
  <c r="H49" i="12"/>
  <c r="H47" i="12"/>
  <c r="G11" i="12"/>
  <c r="F11" i="12"/>
  <c r="E11" i="12"/>
  <c r="H10" i="12"/>
  <c r="H9" i="12"/>
  <c r="G8" i="12"/>
  <c r="F8" i="12"/>
  <c r="H7" i="12"/>
  <c r="H6" i="12"/>
  <c r="G42" i="12" l="1"/>
  <c r="F42" i="12"/>
  <c r="E30" i="12"/>
  <c r="F30" i="12"/>
  <c r="G30" i="12"/>
  <c r="H29" i="12"/>
  <c r="H37" i="12"/>
  <c r="H50" i="12"/>
  <c r="H11" i="12"/>
  <c r="H26" i="12"/>
  <c r="H41" i="12"/>
  <c r="H8" i="12"/>
  <c r="F31" i="12" l="1"/>
  <c r="F32" i="12" s="1"/>
  <c r="E31" i="12"/>
  <c r="G31" i="12"/>
  <c r="G32" i="12" s="1"/>
  <c r="H30" i="12"/>
  <c r="H42" i="12"/>
  <c r="H31" i="12" l="1"/>
  <c r="E32" i="12"/>
  <c r="H32" i="12"/>
</calcChain>
</file>

<file path=xl/sharedStrings.xml><?xml version="1.0" encoding="utf-8"?>
<sst xmlns="http://schemas.openxmlformats.org/spreadsheetml/2006/main" count="186" uniqueCount="61">
  <si>
    <t>Indirect Services</t>
  </si>
  <si>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</si>
  <si>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</si>
  <si>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</si>
  <si>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</si>
  <si>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</si>
  <si>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</si>
  <si>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</si>
  <si>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</si>
  <si>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</si>
  <si>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</si>
  <si>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</si>
  <si>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</si>
  <si>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Direct Personnel Costs Subtotal</t>
  </si>
  <si>
    <t>Indirect Costs of Personnel</t>
  </si>
  <si>
    <t>B. Indirect Personnel Costs</t>
  </si>
  <si>
    <t>Indicator</t>
  </si>
  <si>
    <t>C. Direct Operating Costs</t>
  </si>
  <si>
    <t>A. Direct Personnel Costs Total</t>
  </si>
  <si>
    <t>B. Indirect Personnel Costs Total</t>
  </si>
  <si>
    <t>Data Collection and Evaluation</t>
  </si>
  <si>
    <t>TOTAL PROGRAM BUDGET</t>
  </si>
  <si>
    <t>C. Direct Operating Costs Total</t>
  </si>
  <si>
    <t>ABC Counseling</t>
  </si>
  <si>
    <t>1. Assessment &amp; Case Planning</t>
  </si>
  <si>
    <t>2. Individual Counseling</t>
  </si>
  <si>
    <t>3. Case Management</t>
  </si>
  <si>
    <t>4. AOD Education Series</t>
  </si>
  <si>
    <r>
      <t>Personnel: Indirect Costs Rate</t>
    </r>
    <r>
      <rPr>
        <sz val="12"/>
        <color theme="1" tint="0.249977111117893"/>
        <rFont val="Calibri"/>
        <family val="2"/>
        <scheme val="minor"/>
      </rPr>
      <t xml:space="preserve"> (not to exceed 10%)</t>
    </r>
  </si>
  <si>
    <t>Clinical Supervision</t>
  </si>
  <si>
    <t>Program materials</t>
  </si>
  <si>
    <t>Food, meeting supplies</t>
  </si>
  <si>
    <t>INSTRUCTIONS</t>
  </si>
  <si>
    <t>Getting Started</t>
  </si>
  <si>
    <t>Section A. Direct Personnel Costs</t>
  </si>
  <si>
    <t>1. Navigate to the YOBG Budget Template tab below in this Excel file</t>
  </si>
  <si>
    <t>2. Enter the name of your program at the top. [Tip: Save your file with a different file name to preserve a blank template.]</t>
  </si>
  <si>
    <r>
      <t xml:space="preserve">4. Enter the </t>
    </r>
    <r>
      <rPr>
        <b/>
        <sz val="11"/>
        <color theme="1"/>
        <rFont val="Calibri"/>
        <family val="2"/>
        <scheme val="minor"/>
      </rPr>
      <t>number of staff</t>
    </r>
    <r>
      <rPr>
        <sz val="11"/>
        <color theme="1"/>
        <rFont val="Calibri"/>
        <family val="2"/>
        <scheme val="minor"/>
      </rPr>
      <t xml:space="preserve"> required to provide the service (i.e., how many staff are needed to provide a single hour of service). This is </t>
    </r>
    <r>
      <rPr>
        <u/>
        <sz val="11"/>
        <color theme="1"/>
        <rFont val="Calibri"/>
        <family val="2"/>
        <scheme val="minor"/>
      </rPr>
      <t>not</t>
    </r>
    <r>
      <rPr>
        <sz val="11"/>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</si>
  <si>
    <r>
      <t xml:space="preserve">3. Enter each of your </t>
    </r>
    <r>
      <rPr>
        <b/>
        <sz val="11"/>
        <color theme="1"/>
        <rFont val="Calibri"/>
        <family val="2"/>
        <scheme val="minor"/>
      </rPr>
      <t>service components</t>
    </r>
    <r>
      <rPr>
        <sz val="11"/>
        <color theme="1"/>
        <rFont val="Calibri"/>
        <family val="2"/>
        <scheme val="minor"/>
      </rPr>
      <t xml:space="preserve"> in column A (these should match the services identified in Exhibit C).</t>
    </r>
  </si>
  <si>
    <r>
      <t>5. Enter the dollar</t>
    </r>
    <r>
      <rPr>
        <b/>
        <sz val="11"/>
        <color theme="1"/>
        <rFont val="Calibri"/>
        <family val="2"/>
        <scheme val="minor"/>
      </rPr>
      <t xml:space="preserve"> rate for a single staff member </t>
    </r>
    <r>
      <rPr>
        <sz val="11"/>
        <color theme="1"/>
        <rFont val="Calibri"/>
        <family val="2"/>
        <scheme val="minor"/>
      </rPr>
      <t>in column C (this rate will be multiplied by the number of staff). If two or more staff members are needed to provide the service and they have different rates, please provide the average rate.</t>
    </r>
  </si>
  <si>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fiscal year (FY).</t>
  </si>
  <si>
    <t>7. Check that the service component subtotals (rows 8, 11, 14, etc.) are calculating correctly. Check that the project total column (H) is correct. Check that your direct personnel costs subtotal (row 30) is correct.</t>
  </si>
  <si>
    <t>8. Indirect costs will only be applied to section A and is limited to a maximum of 10%. Please enter your indirect cost rate (if any) in column C, row 31. Please make sure this shows up as a percentage and that the amounts are calculating correctly in row 31, columns E-G. Double-check that your direct personnel costs total (row 32) is correct.</t>
  </si>
  <si>
    <t>Section B. Indirect Personnel Costs</t>
  </si>
  <si>
    <t>9. Enter the indirect services component in Column A. Note that "Data Collection and Evaluation" is already entered in row 36.</t>
  </si>
  <si>
    <t>10. Following the instructions 4-7 above, enter the number of staff, rate and projected hours for each indirect services line item. Check that all subtotals and totals are correct.</t>
  </si>
  <si>
    <t>General: This section is intended for indirect services that support your direct services (e.g., data collection and evaluation, supervision, etc.). The amounts are calculated in the same way as Section A (i.e., the product of the number of staff, the dollar rate and the number of projected hours). In this section, however, you will not be asked to project number of clients.</t>
  </si>
  <si>
    <t>Section C. Direct Operating Costs</t>
  </si>
  <si>
    <t xml:space="preserve">General: This section is intended for direct costs of operating your program(e.g., food, supplies, other materials, etc.). </t>
  </si>
  <si>
    <t>12. Enter the total budget amount for each fiscal year in columns E-G. Check that totals are calculating correctly.</t>
  </si>
  <si>
    <t>Other Notes</t>
  </si>
  <si>
    <t>11. Enter the description of each direct cost component in column A.</t>
  </si>
  <si>
    <r>
      <t xml:space="preserve">This document (Exhibit D) provides instructions and  budget forms required for RFP Number 2017-001: Youth Activities and Mental Health. Please follow the instructions below in completing the Budget Template. You will be asked to provide costs for each direct service component, indirect service component, and direct operating costs for each fiscal year. A sample completed budget is  provided for illustration. </t>
    </r>
    <r>
      <rPr>
        <b/>
        <i/>
        <sz val="11"/>
        <color theme="1"/>
        <rFont val="Calibri"/>
        <family val="2"/>
        <scheme val="minor"/>
      </rPr>
      <t xml:space="preserve">Please double-check your math! Formulas are provided for ease of calculation but it is the submitters' responsibility to ensure that all numbers are accurate! </t>
    </r>
  </si>
  <si>
    <r>
      <t xml:space="preserve">6. In column E, enter the </t>
    </r>
    <r>
      <rPr>
        <b/>
        <sz val="11"/>
        <color theme="1"/>
        <rFont val="Calibri"/>
        <family val="2"/>
        <scheme val="minor"/>
      </rPr>
      <t>number of projected clients</t>
    </r>
    <r>
      <rPr>
        <sz val="11"/>
        <color theme="1"/>
        <rFont val="Calibri"/>
        <family val="2"/>
        <scheme val="minor"/>
      </rPr>
      <t xml:space="preserve"> and </t>
    </r>
    <r>
      <rPr>
        <b/>
        <sz val="11"/>
        <color theme="1"/>
        <rFont val="Calibri"/>
        <family val="2"/>
        <scheme val="minor"/>
      </rPr>
      <t>number of projected hours</t>
    </r>
    <r>
      <rPr>
        <sz val="11"/>
        <color theme="1"/>
        <rFont val="Calibri"/>
        <family val="2"/>
        <scheme val="minor"/>
      </rPr>
      <t xml:space="preserve"> for FY18 in the cells indicated. Repeat for FY19 (column F) and FY20 (column G).</t>
    </r>
  </si>
  <si>
    <t>Total Program Budget</t>
  </si>
  <si>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</si>
  <si>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13. Check that totals from sections A, B and C above are carried down correctly into rows 53-56. Check that your total program budget is correct.</t>
  </si>
  <si>
    <t>5. Family Skills Training</t>
  </si>
  <si>
    <t>FY17-18</t>
  </si>
  <si>
    <t>FY18-19</t>
  </si>
  <si>
    <t>FY19-20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</si>
</sst>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mmm\-yyyy"/>
    <numFmt numFmtId="165" formatCode="&quot;$&quot;#,##0"/>
    <numFmt numFmtId="166" formatCode="0.0%"/>
    <numFmt numFmtId="167" formatCode="&quot;$&quot;#,##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b/>
      <u/>
      <sz val="11"/>
      <color theme="1"/>
      <name val="Calibri"/>
      <family val="2"/>
      <scheme val="minor"/>
    </font>
    <font>
      <u/>
      <sz val="11"/>
      <color theme="1"/>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4"/>
      <color rgb="FFC00000"/>
      <name val="Calibri"/>
      <family val="2"/>
      <scheme val="minor"/>
    </font>
    <font>
      <i/>
      <sz val="11"/>
      <color theme="1"/>
      <name val="Calibri"/>
      <family val="2"/>
      <scheme val="minor"/>
    </font>
    <font>
      <b/>
      <i/>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2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right style="thin">
        <color theme="0" tint="-0.499984740745262"/>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s>
  <cellStyleXfs count="2">
    <xf numFmtId="0" fontId="0" fillId="0" borderId="0"/>
    <xf numFmtId="44" fontId="1" fillId="0" borderId="0" applyFont="0" applyFill="0" applyBorder="0" applyAlignment="0" applyProtection="0"/>
  </cellStyleXfs>
  <cellXfs count="125">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wrapText="1"/>
    </xf>
    <xf numFmtId="0" fontId="6" fillId="3" borderId="7" xfId="0" applyFont="1" applyFill="1" applyBorder="1" applyAlignment="1">
      <alignment horizontal="center" vertical="center"/>
    </xf>
    <xf numFmtId="0" fontId="14" fillId="0" borderId="0" xfId="0" applyFont="1"/>
    <xf numFmtId="0" fontId="15" fillId="0" borderId="0" xfId="0" applyFont="1"/>
    <xf numFmtId="0" fontId="13" fillId="8" borderId="9"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13" fillId="8" borderId="15" xfId="0" applyFont="1" applyFill="1" applyBorder="1" applyAlignment="1">
      <alignment horizontal="center" vertical="center"/>
    </xf>
    <xf numFmtId="0" fontId="9" fillId="7" borderId="19"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2" xfId="0" applyFont="1" applyFill="1" applyBorder="1" applyAlignment="1">
      <alignment horizontal="center" vertical="center"/>
    </xf>
    <xf numFmtId="166" fontId="6" fillId="6" borderId="12" xfId="1" applyNumberFormat="1" applyFont="1" applyFill="1" applyBorder="1" applyAlignment="1">
      <alignment vertical="center"/>
    </xf>
    <xf numFmtId="0" fontId="6" fillId="3" borderId="4" xfId="0" applyFont="1" applyFill="1" applyBorder="1" applyAlignment="1">
      <alignment horizontal="center" vertical="center"/>
    </xf>
    <xf numFmtId="0" fontId="6" fillId="3" borderId="25" xfId="0" applyFont="1" applyFill="1" applyBorder="1" applyAlignment="1">
      <alignment horizontal="center" vertical="center"/>
    </xf>
    <xf numFmtId="0" fontId="9" fillId="7" borderId="12" xfId="0" applyFont="1" applyFill="1" applyBorder="1" applyAlignment="1">
      <alignment horizontal="center" vertical="center"/>
    </xf>
    <xf numFmtId="0" fontId="13" fillId="3" borderId="12"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xf>
    <xf numFmtId="167" fontId="3" fillId="0" borderId="1" xfId="1" applyNumberFormat="1" applyFont="1" applyFill="1" applyBorder="1" applyAlignment="1">
      <alignment horizontal="center" vertical="center"/>
    </xf>
    <xf numFmtId="167" fontId="17" fillId="7" borderId="19" xfId="1" applyNumberFormat="1" applyFont="1" applyFill="1" applyBorder="1" applyAlignment="1">
      <alignment horizontal="center" vertical="center"/>
    </xf>
    <xf numFmtId="167" fontId="3" fillId="8" borderId="13" xfId="1" applyNumberFormat="1" applyFont="1" applyFill="1" applyBorder="1" applyAlignment="1">
      <alignment horizontal="center" vertical="center"/>
    </xf>
    <xf numFmtId="10" fontId="16" fillId="6" borderId="12" xfId="1" applyNumberFormat="1" applyFont="1" applyFill="1" applyBorder="1" applyAlignment="1">
      <alignment horizontal="center" vertical="center"/>
    </xf>
    <xf numFmtId="167" fontId="3" fillId="8" borderId="1" xfId="1" applyNumberFormat="1" applyFont="1" applyFill="1" applyBorder="1" applyAlignment="1">
      <alignment horizontal="center" vertical="center"/>
    </xf>
    <xf numFmtId="167" fontId="3" fillId="8" borderId="12" xfId="1" applyNumberFormat="1" applyFont="1" applyFill="1" applyBorder="1" applyAlignment="1">
      <alignment horizontal="center" vertical="center"/>
    </xf>
    <xf numFmtId="167" fontId="3" fillId="8" borderId="9" xfId="1" applyNumberFormat="1" applyFont="1" applyFill="1" applyBorder="1" applyAlignment="1">
      <alignment horizontal="center" vertical="center"/>
    </xf>
    <xf numFmtId="167" fontId="3" fillId="4" borderId="1" xfId="1" applyNumberFormat="1" applyFont="1" applyFill="1" applyBorder="1" applyAlignment="1">
      <alignment horizontal="center" vertical="center"/>
    </xf>
    <xf numFmtId="167" fontId="3" fillId="4" borderId="12" xfId="1" applyNumberFormat="1" applyFont="1" applyFill="1" applyBorder="1" applyAlignment="1">
      <alignment horizontal="center" vertical="center"/>
    </xf>
    <xf numFmtId="167" fontId="3" fillId="4" borderId="9" xfId="1" applyNumberFormat="1" applyFont="1" applyFill="1" applyBorder="1" applyAlignment="1">
      <alignment horizontal="center" vertical="center"/>
    </xf>
    <xf numFmtId="167" fontId="3" fillId="4" borderId="13" xfId="1" applyNumberFormat="1"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167" fontId="3" fillId="0" borderId="12" xfId="1" applyNumberFormat="1" applyFont="1" applyFill="1" applyBorder="1" applyAlignment="1">
      <alignment horizontal="center" vertical="center"/>
    </xf>
    <xf numFmtId="167" fontId="3" fillId="0" borderId="22" xfId="1" applyNumberFormat="1" applyFont="1" applyFill="1" applyBorder="1" applyAlignment="1">
      <alignment horizontal="center" vertical="center"/>
    </xf>
    <xf numFmtId="167" fontId="3" fillId="4" borderId="22" xfId="1" applyNumberFormat="1" applyFont="1" applyFill="1" applyBorder="1" applyAlignment="1">
      <alignment horizontal="center" vertical="center"/>
    </xf>
    <xf numFmtId="167" fontId="3" fillId="0" borderId="8" xfId="1" applyNumberFormat="1" applyFont="1" applyFill="1" applyBorder="1" applyAlignment="1">
      <alignment horizontal="center" vertical="center"/>
    </xf>
    <xf numFmtId="0" fontId="16" fillId="0" borderId="8" xfId="0" applyFont="1" applyFill="1" applyBorder="1" applyAlignment="1">
      <alignment horizontal="center" vertical="center"/>
    </xf>
    <xf numFmtId="0" fontId="16" fillId="0" borderId="12" xfId="0" applyFont="1" applyFill="1" applyBorder="1" applyAlignment="1">
      <alignment horizontal="center" vertical="center"/>
    </xf>
    <xf numFmtId="167" fontId="3" fillId="4" borderId="8" xfId="1" applyNumberFormat="1" applyFont="1" applyFill="1" applyBorder="1" applyAlignment="1">
      <alignment horizontal="center" vertical="center"/>
    </xf>
    <xf numFmtId="167" fontId="3" fillId="8" borderId="10" xfId="1" applyNumberFormat="1" applyFont="1" applyFill="1" applyBorder="1" applyAlignment="1">
      <alignment horizontal="center" vertical="center"/>
    </xf>
    <xf numFmtId="167" fontId="3" fillId="4" borderId="10" xfId="1" applyNumberFormat="1" applyFont="1" applyFill="1" applyBorder="1" applyAlignment="1">
      <alignment horizontal="center" vertical="center"/>
    </xf>
    <xf numFmtId="0" fontId="9" fillId="2" borderId="14"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8" fillId="11" borderId="26" xfId="0" applyFont="1" applyFill="1" applyBorder="1" applyAlignment="1">
      <alignment horizontal="center" vertical="center"/>
    </xf>
    <xf numFmtId="167" fontId="17" fillId="11" borderId="27" xfId="0" applyNumberFormat="1" applyFont="1" applyFill="1" applyBorder="1" applyAlignment="1">
      <alignment horizontal="center" vertical="center"/>
    </xf>
    <xf numFmtId="167" fontId="17" fillId="11" borderId="28" xfId="0" applyNumberFormat="1" applyFont="1" applyFill="1" applyBorder="1" applyAlignment="1">
      <alignment horizontal="center" vertical="center"/>
    </xf>
    <xf numFmtId="0" fontId="0" fillId="0" borderId="0" xfId="0" applyAlignment="1">
      <alignment wrapText="1"/>
    </xf>
    <xf numFmtId="0" fontId="5" fillId="0" borderId="0" xfId="0" applyFont="1" applyAlignment="1">
      <alignment horizontal="center" vertical="top"/>
    </xf>
    <xf numFmtId="0" fontId="0" fillId="0" borderId="0" xfId="0" applyAlignment="1">
      <alignment vertical="top" wrapText="1"/>
    </xf>
    <xf numFmtId="49" fontId="19" fillId="0" borderId="0" xfId="0" applyNumberFormat="1" applyFont="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6"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165" fontId="6" fillId="0" borderId="6"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65" fontId="6" fillId="0" borderId="12" xfId="1" applyNumberFormat="1" applyFont="1" applyFill="1" applyBorder="1" applyAlignment="1">
      <alignment horizontal="center" vertical="center"/>
    </xf>
    <xf numFmtId="0" fontId="6" fillId="0" borderId="1" xfId="0" applyFont="1" applyFill="1" applyBorder="1" applyAlignment="1">
      <alignment horizontal="left" vertical="center"/>
    </xf>
    <xf numFmtId="3" fontId="6" fillId="0" borderId="10" xfId="1"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xf>
    <xf numFmtId="0" fontId="7" fillId="5" borderId="11" xfId="0" applyFont="1" applyFill="1" applyBorder="1" applyAlignment="1">
      <alignment horizontal="center" vertical="center"/>
    </xf>
    <xf numFmtId="0" fontId="7" fillId="5" borderId="0" xfId="0" applyFont="1" applyFill="1" applyBorder="1" applyAlignment="1">
      <alignment horizontal="center" vertical="center"/>
    </xf>
    <xf numFmtId="0" fontId="6" fillId="0" borderId="9" xfId="0" applyFont="1" applyFill="1" applyBorder="1" applyAlignment="1">
      <alignment horizontal="left" vertical="center"/>
    </xf>
    <xf numFmtId="165" fontId="6" fillId="0" borderId="5" xfId="1" applyNumberFormat="1" applyFont="1" applyFill="1" applyBorder="1" applyAlignment="1">
      <alignment horizontal="center" vertical="center"/>
    </xf>
    <xf numFmtId="0" fontId="8" fillId="9" borderId="12" xfId="0" applyFont="1" applyFill="1" applyBorder="1" applyAlignment="1">
      <alignment horizontal="left" vertical="center"/>
    </xf>
    <xf numFmtId="0" fontId="7" fillId="0" borderId="2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13" fillId="8" borderId="12" xfId="0" applyFont="1" applyFill="1" applyBorder="1" applyAlignment="1">
      <alignment horizontal="right" vertical="center" wrapText="1"/>
    </xf>
    <xf numFmtId="0" fontId="6" fillId="0" borderId="14" xfId="0" applyFont="1" applyFill="1" applyBorder="1" applyAlignment="1">
      <alignment horizontal="center" vertical="center"/>
    </xf>
    <xf numFmtId="3" fontId="6" fillId="0" borderId="11" xfId="1" applyNumberFormat="1" applyFont="1" applyFill="1" applyBorder="1" applyAlignment="1">
      <alignment horizontal="center" vertical="center"/>
    </xf>
    <xf numFmtId="0" fontId="6" fillId="0" borderId="8" xfId="0" applyFont="1" applyFill="1" applyBorder="1" applyAlignment="1">
      <alignment horizontal="left" vertical="center"/>
    </xf>
    <xf numFmtId="165" fontId="6" fillId="0" borderId="2"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0" fontId="8" fillId="10" borderId="12" xfId="0" applyFont="1" applyFill="1" applyBorder="1" applyAlignment="1">
      <alignment horizontal="lef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164" fontId="18" fillId="0" borderId="16" xfId="0"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4" fontId="18" fillId="0" borderId="18" xfId="0" applyNumberFormat="1" applyFont="1" applyFill="1" applyBorder="1" applyAlignment="1">
      <alignment horizontal="center" vertical="center"/>
    </xf>
    <xf numFmtId="0" fontId="16" fillId="0" borderId="9" xfId="0" applyFont="1" applyFill="1" applyBorder="1" applyAlignment="1">
      <alignment horizontal="left" vertical="center"/>
    </xf>
    <xf numFmtId="0" fontId="16" fillId="0" borderId="1" xfId="0" applyFont="1" applyFill="1" applyBorder="1" applyAlignment="1">
      <alignment horizontal="left" vertical="center"/>
    </xf>
    <xf numFmtId="3" fontId="16" fillId="0" borderId="5" xfId="1" applyNumberFormat="1" applyFont="1" applyFill="1" applyBorder="1" applyAlignment="1">
      <alignment horizontal="center" vertical="center"/>
    </xf>
    <xf numFmtId="3" fontId="16" fillId="0" borderId="6" xfId="1" applyNumberFormat="1" applyFont="1" applyFill="1" applyBorder="1" applyAlignment="1">
      <alignment horizontal="center" vertical="center"/>
    </xf>
    <xf numFmtId="167" fontId="16" fillId="0" borderId="10" xfId="1" applyNumberFormat="1" applyFont="1" applyFill="1" applyBorder="1" applyAlignment="1">
      <alignment horizontal="center" vertical="center"/>
    </xf>
    <xf numFmtId="167" fontId="16" fillId="0" borderId="9" xfId="1" applyNumberFormat="1" applyFont="1" applyFill="1" applyBorder="1" applyAlignment="1">
      <alignment horizontal="center" vertical="center"/>
    </xf>
    <xf numFmtId="167" fontId="16" fillId="0" borderId="8" xfId="1" applyNumberFormat="1" applyFont="1" applyFill="1" applyBorder="1" applyAlignment="1">
      <alignment horizontal="center" vertical="center"/>
    </xf>
    <xf numFmtId="0" fontId="16" fillId="0" borderId="8" xfId="0" applyFont="1" applyFill="1" applyBorder="1" applyAlignment="1">
      <alignment horizontal="left" vertical="center"/>
    </xf>
    <xf numFmtId="3" fontId="16" fillId="0" borderId="2" xfId="1" applyNumberFormat="1" applyFont="1" applyFill="1" applyBorder="1" applyAlignment="1">
      <alignment horizontal="center" vertical="center"/>
    </xf>
    <xf numFmtId="167" fontId="16" fillId="0" borderId="11" xfId="1" applyNumberFormat="1" applyFont="1" applyFill="1" applyBorder="1" applyAlignment="1">
      <alignment horizontal="center" vertical="center"/>
    </xf>
    <xf numFmtId="165" fontId="16" fillId="0" borderId="16" xfId="1" applyNumberFormat="1" applyFont="1" applyFill="1" applyBorder="1" applyAlignment="1">
      <alignment horizontal="left" vertical="center"/>
    </xf>
    <xf numFmtId="165" fontId="16" fillId="0" borderId="17" xfId="1" applyNumberFormat="1" applyFont="1" applyFill="1" applyBorder="1" applyAlignment="1">
      <alignment horizontal="left" vertical="center"/>
    </xf>
    <xf numFmtId="165" fontId="16" fillId="0" borderId="18" xfId="1" applyNumberFormat="1"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41"/>
  <sheetViews>
    <sheetView showGridLines="0" tabSelected="1" view="pageLayout" zoomScaleNormal="100" workbookViewId="0">
      <selection activeCell="A3" sqref="A3"/>
    </sheetView>
  </sheetViews>
  <sheetFormatPr defaultRowHeight="15" x14ac:dyDescent="0.25"/>
  <cols>
    <col min="1" max="1" width="118.7109375" customWidth="1"/>
  </cols>
  <sheetData>
    <row r="3" spans="1:1" ht="18.75" x14ac:dyDescent="0.25">
      <c r="A3" s="69" t="s">
        <v>32</v>
      </c>
    </row>
    <row r="4" spans="1:1" ht="75" x14ac:dyDescent="0.25">
      <c r="A4" s="71" t="s">
        <v>52</v>
      </c>
    </row>
    <row r="5" spans="1:1" x14ac:dyDescent="0.25">
      <c r="A5" s="71"/>
    </row>
    <row r="6" spans="1:1" x14ac:dyDescent="0.25">
      <c r="A6" s="74" t="s">
        <v>33</v>
      </c>
    </row>
    <row r="7" spans="1:1" x14ac:dyDescent="0.25">
      <c r="A7" s="73" t="s">
        <v>35</v>
      </c>
    </row>
    <row r="8" spans="1:1" x14ac:dyDescent="0.25">
      <c r="A8" s="73" t="s">
        <v>36</v>
      </c>
    </row>
    <row r="9" spans="1:1" x14ac:dyDescent="0.25">
      <c r="A9" s="73"/>
    </row>
    <row r="10" spans="1:1" x14ac:dyDescent="0.25">
      <c r="A10" s="74" t="s">
        <v>34</v>
      </c>
    </row>
    <row r="11" spans="1:1" ht="60" x14ac:dyDescent="0.25">
      <c r="A11" s="72" t="s">
        <v>40</v>
      </c>
    </row>
    <row r="12" spans="1:1" x14ac:dyDescent="0.25">
      <c r="A12" s="73" t="s">
        <v>38</v>
      </c>
    </row>
    <row r="13" spans="1:1" ht="60" x14ac:dyDescent="0.25">
      <c r="A13" s="73" t="s">
        <v>37</v>
      </c>
    </row>
    <row r="14" spans="1:1" ht="30" x14ac:dyDescent="0.25">
      <c r="A14" s="73" t="s">
        <v>39</v>
      </c>
    </row>
    <row r="15" spans="1:1" ht="30" x14ac:dyDescent="0.25">
      <c r="A15" s="73" t="s">
        <v>53</v>
      </c>
    </row>
    <row r="16" spans="1:1" ht="30" x14ac:dyDescent="0.25">
      <c r="A16" s="73" t="s">
        <v>41</v>
      </c>
    </row>
    <row r="17" spans="1:1" ht="45" x14ac:dyDescent="0.25">
      <c r="A17" s="73" t="s">
        <v>42</v>
      </c>
    </row>
    <row r="18" spans="1:1" x14ac:dyDescent="0.25">
      <c r="A18" s="73"/>
    </row>
    <row r="19" spans="1:1" x14ac:dyDescent="0.25">
      <c r="A19" s="74" t="s">
        <v>43</v>
      </c>
    </row>
    <row r="20" spans="1:1" ht="45" x14ac:dyDescent="0.25">
      <c r="A20" s="72" t="s">
        <v>46</v>
      </c>
    </row>
    <row r="21" spans="1:1" x14ac:dyDescent="0.25">
      <c r="A21" s="70" t="s">
        <v>44</v>
      </c>
    </row>
    <row r="22" spans="1:1" ht="30" x14ac:dyDescent="0.25">
      <c r="A22" s="70" t="s">
        <v>45</v>
      </c>
    </row>
    <row r="23" spans="1:1" x14ac:dyDescent="0.25">
      <c r="A23" s="70"/>
    </row>
    <row r="24" spans="1:1" x14ac:dyDescent="0.25">
      <c r="A24" s="74" t="s">
        <v>47</v>
      </c>
    </row>
    <row r="25" spans="1:1" x14ac:dyDescent="0.25">
      <c r="A25" s="72" t="s">
        <v>48</v>
      </c>
    </row>
    <row r="26" spans="1:1" x14ac:dyDescent="0.25">
      <c r="A26" s="70" t="s">
        <v>51</v>
      </c>
    </row>
    <row r="27" spans="1:1" x14ac:dyDescent="0.25">
      <c r="A27" s="70" t="s">
        <v>49</v>
      </c>
    </row>
    <row r="28" spans="1:1" x14ac:dyDescent="0.25">
      <c r="A28" s="70"/>
    </row>
    <row r="29" spans="1:1" x14ac:dyDescent="0.25">
      <c r="A29" s="75" t="s">
        <v>54</v>
      </c>
    </row>
    <row r="30" spans="1:1" ht="30" x14ac:dyDescent="0.25">
      <c r="A30" s="70" t="s">
        <v>56</v>
      </c>
    </row>
    <row r="31" spans="1:1" x14ac:dyDescent="0.25">
      <c r="A31" s="70"/>
    </row>
    <row r="32" spans="1:1" x14ac:dyDescent="0.25">
      <c r="A32" s="74" t="s">
        <v>50</v>
      </c>
    </row>
    <row r="33" spans="1:1" ht="45" x14ac:dyDescent="0.25">
      <c r="A33" s="70" t="s">
        <v>55</v>
      </c>
    </row>
    <row r="35" spans="1:1" x14ac:dyDescent="0.25">
      <c r="A35" s="70"/>
    </row>
    <row r="36" spans="1:1" x14ac:dyDescent="0.25">
      <c r="A36" s="70"/>
    </row>
    <row r="37" spans="1:1" x14ac:dyDescent="0.25">
      <c r="A37" s="70"/>
    </row>
    <row r="38" spans="1:1" x14ac:dyDescent="0.25">
      <c r="A38" s="70"/>
    </row>
    <row r="39" spans="1:1" x14ac:dyDescent="0.25">
      <c r="A39" s="70"/>
    </row>
    <row r="40" spans="1:1" x14ac:dyDescent="0.25">
      <c r="A40" s="68"/>
    </row>
    <row r="41" spans="1:1" x14ac:dyDescent="0.25">
      <c r="A41" s="68"/>
    </row>
  </sheetData>
  <pageMargins left="0.7" right="0.7" top="0.75" bottom="0.75" header="0.3" footer="0.3"/>
  <pageSetup scale="87" orientation="portrait" r:id="rId1"/>
  <headerFooter>
    <oddHeader>&amp;L&amp;"-,Bold"&amp;10EXHIBIT D&amp;C&amp;"-,Bold"&amp;10BUDGET SPREADSHEET
Annual Projections FY17 - FY20&amp;R&amp;"-,Bold"&amp;10Request for Proposals: 
Youth Activities and Mental Health
RFP Number – 2017-001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Ruler="0" view="pageLayout" zoomScaleNormal="100" workbookViewId="0">
      <selection activeCell="G52" sqref="G52"/>
    </sheetView>
  </sheetViews>
  <sheetFormatPr defaultRowHeight="15" x14ac:dyDescent="0.25"/>
  <cols>
    <col min="1" max="1" width="42.28515625" customWidth="1"/>
    <col min="2" max="3" width="16.7109375" customWidth="1"/>
    <col min="4" max="4" width="38.42578125" style="1" customWidth="1"/>
    <col min="5" max="5" width="19.85546875" style="1" customWidth="1"/>
    <col min="6" max="8" width="19.85546875" customWidth="1"/>
    <col min="9" max="9" width="20.28515625" customWidth="1"/>
  </cols>
  <sheetData>
    <row r="1" spans="1:9" s="2" customFormat="1" ht="22.5" customHeight="1" x14ac:dyDescent="0.25">
      <c r="A1" s="3" t="s">
        <v>3</v>
      </c>
      <c r="B1" s="87"/>
      <c r="C1" s="88"/>
      <c r="D1" s="89"/>
      <c r="E1" s="4"/>
    </row>
    <row r="2" spans="1:9" ht="15" customHeight="1" x14ac:dyDescent="0.3">
      <c r="A2" s="6"/>
      <c r="B2" s="6"/>
      <c r="C2" s="6"/>
      <c r="D2" s="7"/>
      <c r="E2" s="7"/>
    </row>
    <row r="3" spans="1:9" ht="22.5" customHeight="1" x14ac:dyDescent="0.25">
      <c r="A3" s="95"/>
      <c r="B3" s="96"/>
      <c r="C3" s="97"/>
      <c r="D3" s="90" t="s">
        <v>5</v>
      </c>
      <c r="E3" s="91"/>
      <c r="F3" s="91"/>
      <c r="G3" s="91"/>
      <c r="H3" s="91"/>
    </row>
    <row r="4" spans="1:9" ht="22.5" customHeight="1" x14ac:dyDescent="0.25">
      <c r="A4" s="94" t="s">
        <v>12</v>
      </c>
      <c r="B4" s="94"/>
      <c r="C4" s="94"/>
      <c r="D4" s="94"/>
      <c r="E4" s="94"/>
      <c r="F4" s="94"/>
      <c r="G4" s="94"/>
      <c r="H4" s="94"/>
    </row>
    <row r="5" spans="1:9" ht="34.5" x14ac:dyDescent="0.25">
      <c r="A5" s="11" t="s">
        <v>11</v>
      </c>
      <c r="B5" s="12" t="s">
        <v>7</v>
      </c>
      <c r="C5" s="12" t="s">
        <v>6</v>
      </c>
      <c r="D5" s="11" t="s">
        <v>16</v>
      </c>
      <c r="E5" s="11" t="s">
        <v>58</v>
      </c>
      <c r="F5" s="11" t="s">
        <v>59</v>
      </c>
      <c r="G5" s="11" t="s">
        <v>60</v>
      </c>
      <c r="H5" s="11" t="s">
        <v>9</v>
      </c>
      <c r="I5" s="15"/>
    </row>
    <row r="6" spans="1:9" ht="24" customHeight="1" x14ac:dyDescent="0.25">
      <c r="A6" s="92"/>
      <c r="B6" s="93"/>
      <c r="C6" s="86"/>
      <c r="D6" s="16" t="s">
        <v>10</v>
      </c>
      <c r="E6" s="49"/>
      <c r="F6" s="49"/>
      <c r="G6" s="49"/>
      <c r="H6" s="33">
        <f>SUM(E6:G6)</f>
        <v>0</v>
      </c>
    </row>
    <row r="7" spans="1:9" ht="24" customHeight="1" x14ac:dyDescent="0.25">
      <c r="A7" s="85"/>
      <c r="B7" s="78"/>
      <c r="C7" s="86"/>
      <c r="D7" s="17" t="s">
        <v>1</v>
      </c>
      <c r="E7" s="50"/>
      <c r="F7" s="50"/>
      <c r="G7" s="50"/>
      <c r="H7" s="33">
        <f t="shared" ref="H7:H50" si="0">SUM(E7:G7)</f>
        <v>0</v>
      </c>
    </row>
    <row r="8" spans="1:9" ht="24" customHeight="1" x14ac:dyDescent="0.25">
      <c r="A8" s="85"/>
      <c r="B8" s="78"/>
      <c r="C8" s="80"/>
      <c r="D8" s="17" t="s">
        <v>8</v>
      </c>
      <c r="E8" s="42">
        <f>$B$6*$C$6*E7</f>
        <v>0</v>
      </c>
      <c r="F8" s="42">
        <f>$B$6*$C$6*F7</f>
        <v>0</v>
      </c>
      <c r="G8" s="42">
        <f>$B$6*$C$6*G7</f>
        <v>0</v>
      </c>
      <c r="H8" s="45">
        <f t="shared" si="0"/>
        <v>0</v>
      </c>
    </row>
    <row r="9" spans="1:9" ht="24" customHeight="1" x14ac:dyDescent="0.25">
      <c r="A9" s="85"/>
      <c r="B9" s="78"/>
      <c r="C9" s="81"/>
      <c r="D9" s="17" t="s">
        <v>10</v>
      </c>
      <c r="E9" s="50"/>
      <c r="F9" s="50"/>
      <c r="G9" s="50"/>
      <c r="H9" s="33">
        <f t="shared" si="0"/>
        <v>0</v>
      </c>
    </row>
    <row r="10" spans="1:9" ht="24" customHeight="1" x14ac:dyDescent="0.25">
      <c r="A10" s="85"/>
      <c r="B10" s="78"/>
      <c r="C10" s="86"/>
      <c r="D10" s="17" t="s">
        <v>1</v>
      </c>
      <c r="E10" s="50"/>
      <c r="F10" s="50"/>
      <c r="G10" s="50"/>
      <c r="H10" s="33">
        <f t="shared" si="0"/>
        <v>0</v>
      </c>
    </row>
    <row r="11" spans="1:9" ht="24" customHeight="1" x14ac:dyDescent="0.25">
      <c r="A11" s="85"/>
      <c r="B11" s="78"/>
      <c r="C11" s="80"/>
      <c r="D11" s="17" t="s">
        <v>8</v>
      </c>
      <c r="E11" s="42">
        <f>$B$9*$C$9*E10</f>
        <v>0</v>
      </c>
      <c r="F11" s="42">
        <f>$B$9*$C$9*F10</f>
        <v>0</v>
      </c>
      <c r="G11" s="42">
        <f>$B$9*$C$9*G10</f>
        <v>0</v>
      </c>
      <c r="H11" s="45">
        <f t="shared" si="0"/>
        <v>0</v>
      </c>
    </row>
    <row r="12" spans="1:9" ht="24" customHeight="1" x14ac:dyDescent="0.25">
      <c r="A12" s="85"/>
      <c r="B12" s="78"/>
      <c r="C12" s="81"/>
      <c r="D12" s="17" t="s">
        <v>10</v>
      </c>
      <c r="E12" s="50"/>
      <c r="F12" s="50"/>
      <c r="G12" s="50"/>
      <c r="H12" s="33">
        <f t="shared" ref="H12:H23" si="1">SUM(E12:G12)</f>
        <v>0</v>
      </c>
    </row>
    <row r="13" spans="1:9" ht="24" customHeight="1" x14ac:dyDescent="0.25">
      <c r="A13" s="85"/>
      <c r="B13" s="78"/>
      <c r="C13" s="86"/>
      <c r="D13" s="17" t="s">
        <v>1</v>
      </c>
      <c r="E13" s="50"/>
      <c r="F13" s="50"/>
      <c r="G13" s="50"/>
      <c r="H13" s="33">
        <f t="shared" si="1"/>
        <v>0</v>
      </c>
    </row>
    <row r="14" spans="1:9" ht="24" customHeight="1" x14ac:dyDescent="0.25">
      <c r="A14" s="85"/>
      <c r="B14" s="78"/>
      <c r="C14" s="80"/>
      <c r="D14" s="17" t="s">
        <v>8</v>
      </c>
      <c r="E14" s="42">
        <f>$B$12*$C$12*E13</f>
        <v>0</v>
      </c>
      <c r="F14" s="42">
        <f t="shared" ref="F14:G14" si="2">$B$12*$C$12*F13</f>
        <v>0</v>
      </c>
      <c r="G14" s="42">
        <f t="shared" si="2"/>
        <v>0</v>
      </c>
      <c r="H14" s="45">
        <f t="shared" si="1"/>
        <v>0</v>
      </c>
    </row>
    <row r="15" spans="1:9" ht="24" customHeight="1" x14ac:dyDescent="0.25">
      <c r="A15" s="85"/>
      <c r="B15" s="78"/>
      <c r="C15" s="81"/>
      <c r="D15" s="17" t="s">
        <v>10</v>
      </c>
      <c r="E15" s="50"/>
      <c r="F15" s="50"/>
      <c r="G15" s="50"/>
      <c r="H15" s="33">
        <f t="shared" si="1"/>
        <v>0</v>
      </c>
    </row>
    <row r="16" spans="1:9" ht="24" customHeight="1" x14ac:dyDescent="0.25">
      <c r="A16" s="85"/>
      <c r="B16" s="78"/>
      <c r="C16" s="86"/>
      <c r="D16" s="17" t="s">
        <v>1</v>
      </c>
      <c r="E16" s="50"/>
      <c r="F16" s="50"/>
      <c r="G16" s="50"/>
      <c r="H16" s="33">
        <f t="shared" si="1"/>
        <v>0</v>
      </c>
    </row>
    <row r="17" spans="1:8" ht="24" customHeight="1" x14ac:dyDescent="0.25">
      <c r="A17" s="85"/>
      <c r="B17" s="78"/>
      <c r="C17" s="80"/>
      <c r="D17" s="17" t="s">
        <v>8</v>
      </c>
      <c r="E17" s="42">
        <f>$B$15*$C$15*E16</f>
        <v>0</v>
      </c>
      <c r="F17" s="42">
        <f t="shared" ref="F17:G17" si="3">$B$15*$C$15*F16</f>
        <v>0</v>
      </c>
      <c r="G17" s="42">
        <f t="shared" si="3"/>
        <v>0</v>
      </c>
      <c r="H17" s="45">
        <f t="shared" si="1"/>
        <v>0</v>
      </c>
    </row>
    <row r="18" spans="1:8" ht="24" customHeight="1" x14ac:dyDescent="0.25">
      <c r="A18" s="85"/>
      <c r="B18" s="78"/>
      <c r="C18" s="81"/>
      <c r="D18" s="17" t="s">
        <v>10</v>
      </c>
      <c r="E18" s="50"/>
      <c r="F18" s="50"/>
      <c r="G18" s="50"/>
      <c r="H18" s="33">
        <f t="shared" si="1"/>
        <v>0</v>
      </c>
    </row>
    <row r="19" spans="1:8" ht="24" customHeight="1" x14ac:dyDescent="0.25">
      <c r="A19" s="85"/>
      <c r="B19" s="78"/>
      <c r="C19" s="86"/>
      <c r="D19" s="17" t="s">
        <v>1</v>
      </c>
      <c r="E19" s="50"/>
      <c r="F19" s="50"/>
      <c r="G19" s="50"/>
      <c r="H19" s="33">
        <f t="shared" si="1"/>
        <v>0</v>
      </c>
    </row>
    <row r="20" spans="1:8" ht="24" customHeight="1" x14ac:dyDescent="0.25">
      <c r="A20" s="85"/>
      <c r="B20" s="78"/>
      <c r="C20" s="80"/>
      <c r="D20" s="17" t="s">
        <v>8</v>
      </c>
      <c r="E20" s="42">
        <f>$B$18*$C$18*E19</f>
        <v>0</v>
      </c>
      <c r="F20" s="42">
        <f>$B$18*$C$18*F19</f>
        <v>0</v>
      </c>
      <c r="G20" s="42">
        <f t="shared" ref="G20" si="4">$B$18*$C$18*G19</f>
        <v>0</v>
      </c>
      <c r="H20" s="45">
        <f t="shared" si="1"/>
        <v>0</v>
      </c>
    </row>
    <row r="21" spans="1:8" ht="24" customHeight="1" x14ac:dyDescent="0.25">
      <c r="A21" s="85"/>
      <c r="B21" s="78"/>
      <c r="C21" s="81"/>
      <c r="D21" s="17" t="s">
        <v>10</v>
      </c>
      <c r="E21" s="50"/>
      <c r="F21" s="50"/>
      <c r="G21" s="50"/>
      <c r="H21" s="33">
        <f t="shared" si="1"/>
        <v>0</v>
      </c>
    </row>
    <row r="22" spans="1:8" ht="24" customHeight="1" x14ac:dyDescent="0.25">
      <c r="A22" s="85"/>
      <c r="B22" s="78"/>
      <c r="C22" s="86"/>
      <c r="D22" s="18" t="s">
        <v>1</v>
      </c>
      <c r="E22" s="51"/>
      <c r="F22" s="51"/>
      <c r="G22" s="51"/>
      <c r="H22" s="34">
        <f t="shared" si="1"/>
        <v>0</v>
      </c>
    </row>
    <row r="23" spans="1:8" ht="24" customHeight="1" x14ac:dyDescent="0.25">
      <c r="A23" s="102"/>
      <c r="B23" s="103"/>
      <c r="C23" s="101"/>
      <c r="D23" s="19" t="s">
        <v>8</v>
      </c>
      <c r="E23" s="43">
        <f>$B$21*$C$21*E22</f>
        <v>0</v>
      </c>
      <c r="F23" s="43">
        <f t="shared" ref="F23:G23" si="5">$B$21*$C$21*F22</f>
        <v>0</v>
      </c>
      <c r="G23" s="43">
        <f t="shared" si="5"/>
        <v>0</v>
      </c>
      <c r="H23" s="46">
        <f t="shared" si="1"/>
        <v>0</v>
      </c>
    </row>
    <row r="24" spans="1:8" ht="24" customHeight="1" x14ac:dyDescent="0.25">
      <c r="A24" s="85"/>
      <c r="B24" s="78"/>
      <c r="C24" s="79"/>
      <c r="D24" s="19" t="s">
        <v>10</v>
      </c>
      <c r="E24" s="52"/>
      <c r="F24" s="52"/>
      <c r="G24" s="52"/>
      <c r="H24" s="35">
        <f t="shared" ref="H24:H29" si="6">SUM(E24:G24)</f>
        <v>0</v>
      </c>
    </row>
    <row r="25" spans="1:8" ht="24" customHeight="1" x14ac:dyDescent="0.25">
      <c r="A25" s="85"/>
      <c r="B25" s="78"/>
      <c r="C25" s="101"/>
      <c r="D25" s="19" t="s">
        <v>1</v>
      </c>
      <c r="E25" s="52"/>
      <c r="F25" s="52"/>
      <c r="G25" s="52"/>
      <c r="H25" s="35">
        <f t="shared" si="6"/>
        <v>0</v>
      </c>
    </row>
    <row r="26" spans="1:8" ht="24" customHeight="1" x14ac:dyDescent="0.25">
      <c r="A26" s="85"/>
      <c r="B26" s="78"/>
      <c r="C26" s="80"/>
      <c r="D26" s="16" t="s">
        <v>8</v>
      </c>
      <c r="E26" s="44">
        <f>$B$24*$C$24*E25</f>
        <v>0</v>
      </c>
      <c r="F26" s="44">
        <f>$B$24*$C$24*F25</f>
        <v>0</v>
      </c>
      <c r="G26" s="44">
        <f>$B$24*$C$24*G25</f>
        <v>0</v>
      </c>
      <c r="H26" s="47">
        <f t="shared" si="6"/>
        <v>0</v>
      </c>
    </row>
    <row r="27" spans="1:8" ht="24" customHeight="1" x14ac:dyDescent="0.25">
      <c r="A27" s="85"/>
      <c r="B27" s="78"/>
      <c r="C27" s="81"/>
      <c r="D27" s="17" t="s">
        <v>10</v>
      </c>
      <c r="E27" s="50"/>
      <c r="F27" s="50"/>
      <c r="G27" s="50"/>
      <c r="H27" s="33">
        <f t="shared" si="6"/>
        <v>0</v>
      </c>
    </row>
    <row r="28" spans="1:8" ht="24" customHeight="1" x14ac:dyDescent="0.25">
      <c r="A28" s="85"/>
      <c r="B28" s="78"/>
      <c r="C28" s="86"/>
      <c r="D28" s="18" t="s">
        <v>1</v>
      </c>
      <c r="E28" s="51"/>
      <c r="F28" s="51"/>
      <c r="G28" s="51"/>
      <c r="H28" s="34">
        <f t="shared" si="6"/>
        <v>0</v>
      </c>
    </row>
    <row r="29" spans="1:8" ht="24" customHeight="1" thickBot="1" x14ac:dyDescent="0.3">
      <c r="A29" s="102"/>
      <c r="B29" s="103"/>
      <c r="C29" s="101"/>
      <c r="D29" s="20" t="s">
        <v>8</v>
      </c>
      <c r="E29" s="40">
        <f>$B$27*$C$27*E28</f>
        <v>0</v>
      </c>
      <c r="F29" s="40">
        <f>$B$27*$C$27*F28</f>
        <v>0</v>
      </c>
      <c r="G29" s="40">
        <f>$B$27*$C$27*G28</f>
        <v>0</v>
      </c>
      <c r="H29" s="48">
        <f t="shared" si="6"/>
        <v>0</v>
      </c>
    </row>
    <row r="30" spans="1:8" ht="24" customHeight="1" x14ac:dyDescent="0.25">
      <c r="A30" s="100"/>
      <c r="B30" s="100"/>
      <c r="C30" s="100"/>
      <c r="D30" s="21" t="s">
        <v>13</v>
      </c>
      <c r="E30" s="60">
        <f>SUM(E8,E11,E14,E17,E20,E23,E26,E29)</f>
        <v>0</v>
      </c>
      <c r="F30" s="60">
        <f t="shared" ref="F30:G30" si="7">SUM(F8,F11,F14,F17,F20,F23,F26,F29)</f>
        <v>0</v>
      </c>
      <c r="G30" s="60">
        <f t="shared" si="7"/>
        <v>0</v>
      </c>
      <c r="H30" s="61">
        <f t="shared" si="0"/>
        <v>0</v>
      </c>
    </row>
    <row r="31" spans="1:8" ht="24" customHeight="1" thickBot="1" x14ac:dyDescent="0.3">
      <c r="A31" s="99" t="s">
        <v>28</v>
      </c>
      <c r="B31" s="99"/>
      <c r="C31" s="26"/>
      <c r="D31" s="20" t="s">
        <v>14</v>
      </c>
      <c r="E31" s="40">
        <f>E30*$C31</f>
        <v>0</v>
      </c>
      <c r="F31" s="40">
        <f t="shared" ref="F31:G31" si="8">F30*$C31</f>
        <v>0</v>
      </c>
      <c r="G31" s="40">
        <f t="shared" si="8"/>
        <v>0</v>
      </c>
      <c r="H31" s="48">
        <f t="shared" ref="H31:H32" si="9">SUM(E31:G31)</f>
        <v>0</v>
      </c>
    </row>
    <row r="32" spans="1:8" ht="24" customHeight="1" x14ac:dyDescent="0.25">
      <c r="A32" s="98"/>
      <c r="B32" s="98"/>
      <c r="C32" s="98"/>
      <c r="D32" s="22" t="s">
        <v>18</v>
      </c>
      <c r="E32" s="39">
        <f>E30+E31</f>
        <v>0</v>
      </c>
      <c r="F32" s="39">
        <f t="shared" ref="F32:G32" si="10">F30+F31</f>
        <v>0</v>
      </c>
      <c r="G32" s="39">
        <f t="shared" si="10"/>
        <v>0</v>
      </c>
      <c r="H32" s="39">
        <f t="shared" si="9"/>
        <v>0</v>
      </c>
    </row>
    <row r="33" spans="1:8" ht="16.5" customHeight="1" x14ac:dyDescent="0.25">
      <c r="A33" s="14"/>
      <c r="B33" s="14"/>
      <c r="C33" s="14"/>
      <c r="D33" s="14"/>
      <c r="E33" s="14"/>
      <c r="F33" s="14"/>
      <c r="G33" s="14"/>
      <c r="H33" s="14"/>
    </row>
    <row r="34" spans="1:8" ht="22.5" customHeight="1" x14ac:dyDescent="0.25">
      <c r="A34" s="94" t="s">
        <v>15</v>
      </c>
      <c r="B34" s="94"/>
      <c r="C34" s="94"/>
      <c r="D34" s="94"/>
      <c r="E34" s="94"/>
      <c r="F34" s="94"/>
      <c r="G34" s="94"/>
      <c r="H34" s="94"/>
    </row>
    <row r="35" spans="1:8" ht="34.5" x14ac:dyDescent="0.25">
      <c r="A35" s="10" t="s">
        <v>0</v>
      </c>
      <c r="B35" s="12" t="s">
        <v>7</v>
      </c>
      <c r="C35" s="12" t="s">
        <v>6</v>
      </c>
      <c r="D35" s="11" t="s">
        <v>16</v>
      </c>
      <c r="E35" s="11" t="s">
        <v>58</v>
      </c>
      <c r="F35" s="11" t="s">
        <v>59</v>
      </c>
      <c r="G35" s="11" t="s">
        <v>60</v>
      </c>
      <c r="H35" s="11" t="s">
        <v>9</v>
      </c>
    </row>
    <row r="36" spans="1:8" ht="24" customHeight="1" x14ac:dyDescent="0.25">
      <c r="A36" s="77" t="s">
        <v>20</v>
      </c>
      <c r="B36" s="78"/>
      <c r="C36" s="81"/>
      <c r="D36" s="23" t="s">
        <v>1</v>
      </c>
      <c r="E36" s="50"/>
      <c r="F36" s="50"/>
      <c r="G36" s="50"/>
      <c r="H36" s="36">
        <f t="shared" ref="H36:H42" si="11">SUM(E36:G36)</f>
        <v>0</v>
      </c>
    </row>
    <row r="37" spans="1:8" ht="24" customHeight="1" x14ac:dyDescent="0.25">
      <c r="A37" s="77"/>
      <c r="B37" s="78"/>
      <c r="C37" s="80"/>
      <c r="D37" s="23" t="s">
        <v>8</v>
      </c>
      <c r="E37" s="38">
        <f>$B$36*$C$36*E36</f>
        <v>0</v>
      </c>
      <c r="F37" s="38">
        <f>$B$36*$C$36*F36</f>
        <v>0</v>
      </c>
      <c r="G37" s="38">
        <f>$B$36*$C$36*G36</f>
        <v>0</v>
      </c>
      <c r="H37" s="45">
        <f t="shared" si="11"/>
        <v>0</v>
      </c>
    </row>
    <row r="38" spans="1:8" ht="24" customHeight="1" x14ac:dyDescent="0.25">
      <c r="A38" s="77"/>
      <c r="B38" s="78"/>
      <c r="C38" s="81"/>
      <c r="D38" s="24" t="s">
        <v>1</v>
      </c>
      <c r="E38" s="51"/>
      <c r="F38" s="51"/>
      <c r="G38" s="51"/>
      <c r="H38" s="37">
        <f t="shared" si="11"/>
        <v>0</v>
      </c>
    </row>
    <row r="39" spans="1:8" ht="24" customHeight="1" x14ac:dyDescent="0.25">
      <c r="A39" s="77"/>
      <c r="B39" s="78"/>
      <c r="C39" s="104"/>
      <c r="D39" s="30" t="s">
        <v>8</v>
      </c>
      <c r="E39" s="53">
        <f>$B$38*$C$38*E38</f>
        <v>0</v>
      </c>
      <c r="F39" s="53">
        <f t="shared" ref="F39:G39" si="12">$B$38*$C$38*F38</f>
        <v>0</v>
      </c>
      <c r="G39" s="53">
        <f t="shared" si="12"/>
        <v>0</v>
      </c>
      <c r="H39" s="46">
        <f t="shared" si="11"/>
        <v>0</v>
      </c>
    </row>
    <row r="40" spans="1:8" ht="24" customHeight="1" x14ac:dyDescent="0.25">
      <c r="A40" s="77"/>
      <c r="B40" s="78"/>
      <c r="C40" s="79"/>
      <c r="D40" s="30" t="s">
        <v>1</v>
      </c>
      <c r="E40" s="52"/>
      <c r="F40" s="52"/>
      <c r="G40" s="52"/>
      <c r="H40" s="35">
        <f t="shared" si="11"/>
        <v>0</v>
      </c>
    </row>
    <row r="41" spans="1:8" ht="24" customHeight="1" thickBot="1" x14ac:dyDescent="0.3">
      <c r="A41" s="77"/>
      <c r="B41" s="78"/>
      <c r="C41" s="80"/>
      <c r="D41" s="25" t="s">
        <v>8</v>
      </c>
      <c r="E41" s="54">
        <f>$B$40*$C$40*E40</f>
        <v>0</v>
      </c>
      <c r="F41" s="54">
        <f>$B$40*$C$40*F40</f>
        <v>0</v>
      </c>
      <c r="G41" s="54">
        <f>$B$40*$C$40*G40</f>
        <v>0</v>
      </c>
      <c r="H41" s="55">
        <f t="shared" si="11"/>
        <v>0</v>
      </c>
    </row>
    <row r="42" spans="1:8" ht="22.5" customHeight="1" x14ac:dyDescent="0.25">
      <c r="A42" s="82"/>
      <c r="B42" s="82"/>
      <c r="C42" s="83"/>
      <c r="D42" s="22" t="s">
        <v>19</v>
      </c>
      <c r="E42" s="39">
        <f>SUM(E37,E39,E41)</f>
        <v>0</v>
      </c>
      <c r="F42" s="39">
        <f t="shared" ref="F42:G42" si="13">SUM(F37,F39,F41)</f>
        <v>0</v>
      </c>
      <c r="G42" s="39">
        <f t="shared" si="13"/>
        <v>0</v>
      </c>
      <c r="H42" s="39">
        <f t="shared" si="11"/>
        <v>0</v>
      </c>
    </row>
    <row r="43" spans="1:8" ht="30" customHeight="1" x14ac:dyDescent="0.25">
      <c r="D43"/>
      <c r="E43"/>
    </row>
    <row r="44" spans="1:8" ht="24" customHeight="1" x14ac:dyDescent="0.25">
      <c r="A44" s="105" t="s">
        <v>17</v>
      </c>
      <c r="B44" s="105"/>
      <c r="C44" s="105"/>
      <c r="D44" s="105"/>
      <c r="E44" s="105"/>
      <c r="F44" s="105"/>
      <c r="G44" s="105"/>
      <c r="H44" s="105"/>
    </row>
    <row r="45" spans="1:8" ht="24" customHeight="1" x14ac:dyDescent="0.25">
      <c r="A45" s="106" t="s">
        <v>4</v>
      </c>
      <c r="B45" s="107"/>
      <c r="C45" s="108"/>
      <c r="D45" s="11" t="s">
        <v>16</v>
      </c>
      <c r="E45" s="11" t="s">
        <v>58</v>
      </c>
      <c r="F45" s="11" t="s">
        <v>59</v>
      </c>
      <c r="G45" s="11" t="s">
        <v>60</v>
      </c>
      <c r="H45" s="11" t="s">
        <v>9</v>
      </c>
    </row>
    <row r="46" spans="1:8" ht="24" customHeight="1" x14ac:dyDescent="0.25">
      <c r="A46" s="84"/>
      <c r="B46" s="84"/>
      <c r="C46" s="84"/>
      <c r="D46" s="13" t="s">
        <v>2</v>
      </c>
      <c r="E46" s="38"/>
      <c r="F46" s="38"/>
      <c r="G46" s="38"/>
      <c r="H46" s="45">
        <f t="shared" ref="H46" si="14">SUM(E46:G46)</f>
        <v>0</v>
      </c>
    </row>
    <row r="47" spans="1:8" ht="24" customHeight="1" x14ac:dyDescent="0.25">
      <c r="A47" s="84"/>
      <c r="B47" s="84"/>
      <c r="C47" s="84"/>
      <c r="D47" s="13" t="s">
        <v>2</v>
      </c>
      <c r="E47" s="38"/>
      <c r="F47" s="38"/>
      <c r="G47" s="38"/>
      <c r="H47" s="45">
        <f t="shared" si="0"/>
        <v>0</v>
      </c>
    </row>
    <row r="48" spans="1:8" ht="24" customHeight="1" x14ac:dyDescent="0.25">
      <c r="A48" s="84"/>
      <c r="B48" s="84"/>
      <c r="C48" s="84"/>
      <c r="D48" s="27" t="s">
        <v>2</v>
      </c>
      <c r="E48" s="56"/>
      <c r="F48" s="56"/>
      <c r="G48" s="56"/>
      <c r="H48" s="59">
        <f>SUM(E48:G48)</f>
        <v>0</v>
      </c>
    </row>
    <row r="49" spans="1:8" ht="24" customHeight="1" thickBot="1" x14ac:dyDescent="0.3">
      <c r="A49" s="84"/>
      <c r="B49" s="84"/>
      <c r="C49" s="84"/>
      <c r="D49" s="28" t="s">
        <v>2</v>
      </c>
      <c r="E49" s="54"/>
      <c r="F49" s="54"/>
      <c r="G49" s="54"/>
      <c r="H49" s="55">
        <f t="shared" si="0"/>
        <v>0</v>
      </c>
    </row>
    <row r="50" spans="1:8" ht="24" customHeight="1" x14ac:dyDescent="0.25">
      <c r="A50" s="76"/>
      <c r="B50" s="76"/>
      <c r="C50" s="76"/>
      <c r="D50" s="29" t="s">
        <v>22</v>
      </c>
      <c r="E50" s="39">
        <f>SUM(E46:E49)</f>
        <v>0</v>
      </c>
      <c r="F50" s="39">
        <f t="shared" ref="F50:G50" si="15">SUM(F46:F49)</f>
        <v>0</v>
      </c>
      <c r="G50" s="39">
        <f t="shared" si="15"/>
        <v>0</v>
      </c>
      <c r="H50" s="39">
        <f t="shared" si="0"/>
        <v>0</v>
      </c>
    </row>
    <row r="51" spans="1:8" ht="32.25" customHeight="1" x14ac:dyDescent="0.25">
      <c r="D51"/>
      <c r="E51"/>
    </row>
    <row r="52" spans="1:8" ht="24" customHeight="1" x14ac:dyDescent="0.25">
      <c r="D52" s="9"/>
      <c r="E52" s="11" t="s">
        <v>58</v>
      </c>
      <c r="F52" s="11" t="s">
        <v>59</v>
      </c>
      <c r="G52" s="11" t="s">
        <v>60</v>
      </c>
      <c r="H52" s="62" t="s">
        <v>9</v>
      </c>
    </row>
    <row r="53" spans="1:8" ht="24" customHeight="1" x14ac:dyDescent="0.25">
      <c r="A53" s="8"/>
      <c r="B53" s="8"/>
      <c r="C53" s="8"/>
      <c r="D53" s="63" t="s">
        <v>18</v>
      </c>
      <c r="E53" s="46">
        <f>E32</f>
        <v>0</v>
      </c>
      <c r="F53" s="46">
        <f t="shared" ref="F53:H53" si="16">F32</f>
        <v>0</v>
      </c>
      <c r="G53" s="46">
        <f t="shared" si="16"/>
        <v>0</v>
      </c>
      <c r="H53" s="46">
        <f t="shared" si="16"/>
        <v>0</v>
      </c>
    </row>
    <row r="54" spans="1:8" ht="18.75" x14ac:dyDescent="0.25">
      <c r="A54" s="5"/>
      <c r="B54" s="5"/>
      <c r="C54" s="5"/>
      <c r="D54" s="63" t="s">
        <v>19</v>
      </c>
      <c r="E54" s="46">
        <f>E42</f>
        <v>0</v>
      </c>
      <c r="F54" s="46">
        <f t="shared" ref="F54:H54" si="17">F42</f>
        <v>0</v>
      </c>
      <c r="G54" s="46">
        <f t="shared" si="17"/>
        <v>0</v>
      </c>
      <c r="H54" s="46">
        <f t="shared" si="17"/>
        <v>0</v>
      </c>
    </row>
    <row r="55" spans="1:8" ht="19.5" thickBot="1" x14ac:dyDescent="0.3">
      <c r="D55" s="64" t="s">
        <v>22</v>
      </c>
      <c r="E55" s="48">
        <f>E50</f>
        <v>0</v>
      </c>
      <c r="F55" s="48">
        <f t="shared" ref="F55:H55" si="18">F50</f>
        <v>0</v>
      </c>
      <c r="G55" s="48">
        <f t="shared" si="18"/>
        <v>0</v>
      </c>
      <c r="H55" s="48">
        <f t="shared" si="18"/>
        <v>0</v>
      </c>
    </row>
    <row r="56" spans="1:8" ht="19.5" thickBot="1" x14ac:dyDescent="0.3">
      <c r="D56" s="65" t="s">
        <v>21</v>
      </c>
      <c r="E56" s="66">
        <f>SUM(E53:E55)</f>
        <v>0</v>
      </c>
      <c r="F56" s="66">
        <f t="shared" ref="F56:G56" si="19">SUM(F53:F55)</f>
        <v>0</v>
      </c>
      <c r="G56" s="66">
        <f t="shared" si="19"/>
        <v>0</v>
      </c>
      <c r="H56" s="67">
        <f t="shared" ref="H56" si="20">SUM(E56:G56)</f>
        <v>0</v>
      </c>
    </row>
    <row r="57" spans="1:8" x14ac:dyDescent="0.25">
      <c r="D57"/>
      <c r="E57"/>
    </row>
    <row r="58" spans="1:8" x14ac:dyDescent="0.25">
      <c r="D58"/>
      <c r="E58"/>
    </row>
  </sheetData>
  <mergeCells count="49">
    <mergeCell ref="B18:B20"/>
    <mergeCell ref="C18:C20"/>
    <mergeCell ref="A21:A23"/>
    <mergeCell ref="B21:B23"/>
    <mergeCell ref="C21:C23"/>
    <mergeCell ref="A34:H34"/>
    <mergeCell ref="A38:A39"/>
    <mergeCell ref="B38:B39"/>
    <mergeCell ref="C38:C39"/>
    <mergeCell ref="A46:C46"/>
    <mergeCell ref="A44:H44"/>
    <mergeCell ref="A45:C45"/>
    <mergeCell ref="A32:C32"/>
    <mergeCell ref="A31:B31"/>
    <mergeCell ref="A12:A14"/>
    <mergeCell ref="B12:B14"/>
    <mergeCell ref="C12:C14"/>
    <mergeCell ref="A15:A17"/>
    <mergeCell ref="B15:B17"/>
    <mergeCell ref="C15:C17"/>
    <mergeCell ref="A30:C30"/>
    <mergeCell ref="A24:A26"/>
    <mergeCell ref="B24:B26"/>
    <mergeCell ref="C24:C26"/>
    <mergeCell ref="A27:A29"/>
    <mergeCell ref="B27:B29"/>
    <mergeCell ref="C27:C29"/>
    <mergeCell ref="A18:A20"/>
    <mergeCell ref="A9:A11"/>
    <mergeCell ref="B9:B11"/>
    <mergeCell ref="C9:C11"/>
    <mergeCell ref="B1:D1"/>
    <mergeCell ref="D3:H3"/>
    <mergeCell ref="A6:A8"/>
    <mergeCell ref="B6:B8"/>
    <mergeCell ref="C6:C8"/>
    <mergeCell ref="A4:H4"/>
    <mergeCell ref="A3:C3"/>
    <mergeCell ref="A50:C50"/>
    <mergeCell ref="A40:A41"/>
    <mergeCell ref="B40:B41"/>
    <mergeCell ref="C40:C41"/>
    <mergeCell ref="A36:A37"/>
    <mergeCell ref="B36:B37"/>
    <mergeCell ref="C36:C37"/>
    <mergeCell ref="A42:C42"/>
    <mergeCell ref="A49:C49"/>
    <mergeCell ref="A47:C47"/>
    <mergeCell ref="A48:C48"/>
  </mergeCells>
  <dataValidations disablePrompts="1" count="1">
    <dataValidation type="decimal" operator="lessThanOrEqual" allowBlank="1" showInputMessage="1" showErrorMessage="1" promptTitle="Indirect Cost Rate" prompt="Enter a decimal equal to or less than 0.1_x000a_For example, 6.5% would be &quot;.065&quot;" sqref="C31">
      <formula1>0.1</formula1>
    </dataValidation>
  </dataValidations>
  <pageMargins left="0.7" right="0.7" top="0.75" bottom="0.75" header="0.3" footer="0.3"/>
  <pageSetup scale="63" orientation="landscape" r:id="rId1"/>
  <headerFooter>
    <oddHeader>&amp;L&amp;"-,Bold"&amp;12EXHIBIT D&amp;C&amp;"-,Bold"&amp;12BUDGET SPREADSHEET
Annual Projections FY17 - FY20&amp;R&amp;"-,Bold"&amp;12Request for Proposals: Youth Activities and Mental Health
RFP Number – 2017-001</oddHeader>
  </headerFooter>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Ruler="0" view="pageLayout" zoomScale="90" zoomScaleNormal="100" zoomScalePageLayoutView="90" workbookViewId="0">
      <selection activeCell="E52" sqref="E52"/>
    </sheetView>
  </sheetViews>
  <sheetFormatPr defaultRowHeight="15" x14ac:dyDescent="0.25"/>
  <cols>
    <col min="1" max="1" width="42.28515625" customWidth="1"/>
    <col min="2" max="3" width="16.7109375" customWidth="1"/>
    <col min="4" max="4" width="38.42578125" style="1" customWidth="1"/>
    <col min="5" max="5" width="19.85546875" style="1" customWidth="1"/>
    <col min="6" max="8" width="19.85546875" customWidth="1"/>
    <col min="9" max="9" width="20.28515625" customWidth="1"/>
  </cols>
  <sheetData>
    <row r="1" spans="1:9" s="2" customFormat="1" ht="22.5" customHeight="1" x14ac:dyDescent="0.25">
      <c r="A1" s="3" t="s">
        <v>3</v>
      </c>
      <c r="B1" s="109" t="s">
        <v>23</v>
      </c>
      <c r="C1" s="110"/>
      <c r="D1" s="111"/>
      <c r="E1" s="4"/>
    </row>
    <row r="2" spans="1:9" ht="15" customHeight="1" x14ac:dyDescent="0.3">
      <c r="A2" s="6"/>
      <c r="B2" s="6"/>
      <c r="C2" s="6"/>
      <c r="D2" s="7"/>
      <c r="E2" s="7"/>
    </row>
    <row r="3" spans="1:9" ht="22.5" customHeight="1" x14ac:dyDescent="0.25">
      <c r="A3" s="95"/>
      <c r="B3" s="96"/>
      <c r="C3" s="97"/>
      <c r="D3" s="90" t="s">
        <v>5</v>
      </c>
      <c r="E3" s="91"/>
      <c r="F3" s="91"/>
      <c r="G3" s="91"/>
      <c r="H3" s="91"/>
    </row>
    <row r="4" spans="1:9" ht="22.5" customHeight="1" x14ac:dyDescent="0.25">
      <c r="A4" s="94" t="s">
        <v>12</v>
      </c>
      <c r="B4" s="94"/>
      <c r="C4" s="94"/>
      <c r="D4" s="94"/>
      <c r="E4" s="94"/>
      <c r="F4" s="94"/>
      <c r="G4" s="94"/>
      <c r="H4" s="94"/>
    </row>
    <row r="5" spans="1:9" ht="34.5" x14ac:dyDescent="0.25">
      <c r="A5" s="11" t="s">
        <v>11</v>
      </c>
      <c r="B5" s="12" t="s">
        <v>7</v>
      </c>
      <c r="C5" s="12" t="s">
        <v>6</v>
      </c>
      <c r="D5" s="11" t="s">
        <v>16</v>
      </c>
      <c r="E5" s="11" t="s">
        <v>58</v>
      </c>
      <c r="F5" s="11" t="s">
        <v>59</v>
      </c>
      <c r="G5" s="11" t="s">
        <v>60</v>
      </c>
      <c r="H5" s="11" t="s">
        <v>9</v>
      </c>
      <c r="I5" s="15"/>
    </row>
    <row r="6" spans="1:9" ht="24" customHeight="1" x14ac:dyDescent="0.25">
      <c r="A6" s="112" t="s">
        <v>24</v>
      </c>
      <c r="B6" s="114">
        <v>1</v>
      </c>
      <c r="C6" s="116">
        <v>30</v>
      </c>
      <c r="D6" s="16" t="s">
        <v>10</v>
      </c>
      <c r="E6" s="31">
        <v>75</v>
      </c>
      <c r="F6" s="31">
        <v>75</v>
      </c>
      <c r="G6" s="31">
        <v>75</v>
      </c>
      <c r="H6" s="33">
        <f>SUM(E6:G6)</f>
        <v>225</v>
      </c>
    </row>
    <row r="7" spans="1:9" ht="24" customHeight="1" x14ac:dyDescent="0.25">
      <c r="A7" s="113"/>
      <c r="B7" s="115"/>
      <c r="C7" s="116"/>
      <c r="D7" s="17" t="s">
        <v>1</v>
      </c>
      <c r="E7" s="32">
        <v>180</v>
      </c>
      <c r="F7" s="32">
        <v>180</v>
      </c>
      <c r="G7" s="32">
        <v>180</v>
      </c>
      <c r="H7" s="33">
        <f t="shared" ref="H7:H56" si="0">SUM(E7:G7)</f>
        <v>540</v>
      </c>
    </row>
    <row r="8" spans="1:9" ht="24" customHeight="1" x14ac:dyDescent="0.25">
      <c r="A8" s="113"/>
      <c r="B8" s="115"/>
      <c r="C8" s="117"/>
      <c r="D8" s="17" t="s">
        <v>8</v>
      </c>
      <c r="E8" s="42">
        <f>$B$6*$C$6*E7</f>
        <v>5400</v>
      </c>
      <c r="F8" s="42">
        <f>$B$6*$C$6*F7</f>
        <v>5400</v>
      </c>
      <c r="G8" s="42">
        <f>$B$6*$C$6*G7</f>
        <v>5400</v>
      </c>
      <c r="H8" s="45">
        <f t="shared" si="0"/>
        <v>16200</v>
      </c>
    </row>
    <row r="9" spans="1:9" ht="24" customHeight="1" x14ac:dyDescent="0.25">
      <c r="A9" s="113" t="s">
        <v>25</v>
      </c>
      <c r="B9" s="115">
        <v>1</v>
      </c>
      <c r="C9" s="118">
        <v>45</v>
      </c>
      <c r="D9" s="17" t="s">
        <v>10</v>
      </c>
      <c r="E9" s="31">
        <v>60</v>
      </c>
      <c r="F9" s="31">
        <v>60</v>
      </c>
      <c r="G9" s="31">
        <v>60</v>
      </c>
      <c r="H9" s="33">
        <f t="shared" si="0"/>
        <v>180</v>
      </c>
    </row>
    <row r="10" spans="1:9" ht="24" customHeight="1" x14ac:dyDescent="0.25">
      <c r="A10" s="113"/>
      <c r="B10" s="115"/>
      <c r="C10" s="116"/>
      <c r="D10" s="17" t="s">
        <v>1</v>
      </c>
      <c r="E10" s="32">
        <v>300</v>
      </c>
      <c r="F10" s="32">
        <v>300</v>
      </c>
      <c r="G10" s="32">
        <v>300</v>
      </c>
      <c r="H10" s="33">
        <f t="shared" si="0"/>
        <v>900</v>
      </c>
    </row>
    <row r="11" spans="1:9" ht="24" customHeight="1" x14ac:dyDescent="0.25">
      <c r="A11" s="113"/>
      <c r="B11" s="115"/>
      <c r="C11" s="117"/>
      <c r="D11" s="17" t="s">
        <v>8</v>
      </c>
      <c r="E11" s="42">
        <f>$B$9*$C$9*E10</f>
        <v>13500</v>
      </c>
      <c r="F11" s="42">
        <f>$B$9*$C$9*F10</f>
        <v>13500</v>
      </c>
      <c r="G11" s="42">
        <f>$B$9*$C$9*G10</f>
        <v>13500</v>
      </c>
      <c r="H11" s="45">
        <f t="shared" si="0"/>
        <v>40500</v>
      </c>
    </row>
    <row r="12" spans="1:9" ht="24" customHeight="1" x14ac:dyDescent="0.25">
      <c r="A12" s="113" t="s">
        <v>26</v>
      </c>
      <c r="B12" s="115">
        <v>1</v>
      </c>
      <c r="C12" s="118">
        <v>45</v>
      </c>
      <c r="D12" s="17" t="s">
        <v>10</v>
      </c>
      <c r="E12" s="31">
        <v>50</v>
      </c>
      <c r="F12" s="31">
        <v>50</v>
      </c>
      <c r="G12" s="31">
        <v>50</v>
      </c>
      <c r="H12" s="33">
        <f t="shared" ref="H12:H29" si="1">SUM(E12:G12)</f>
        <v>150</v>
      </c>
    </row>
    <row r="13" spans="1:9" ht="24" customHeight="1" x14ac:dyDescent="0.25">
      <c r="A13" s="113"/>
      <c r="B13" s="115"/>
      <c r="C13" s="116"/>
      <c r="D13" s="17" t="s">
        <v>1</v>
      </c>
      <c r="E13" s="32">
        <v>300</v>
      </c>
      <c r="F13" s="32">
        <v>300</v>
      </c>
      <c r="G13" s="32">
        <v>300</v>
      </c>
      <c r="H13" s="33">
        <f t="shared" si="1"/>
        <v>900</v>
      </c>
    </row>
    <row r="14" spans="1:9" ht="24" customHeight="1" x14ac:dyDescent="0.25">
      <c r="A14" s="113"/>
      <c r="B14" s="115"/>
      <c r="C14" s="117"/>
      <c r="D14" s="17" t="s">
        <v>8</v>
      </c>
      <c r="E14" s="42">
        <f>$B$12*$C$12*E13</f>
        <v>13500</v>
      </c>
      <c r="F14" s="42">
        <f t="shared" ref="F14:G14" si="2">$B$12*$C$12*F13</f>
        <v>13500</v>
      </c>
      <c r="G14" s="42">
        <f t="shared" si="2"/>
        <v>13500</v>
      </c>
      <c r="H14" s="45">
        <f t="shared" si="1"/>
        <v>40500</v>
      </c>
    </row>
    <row r="15" spans="1:9" ht="24" customHeight="1" x14ac:dyDescent="0.25">
      <c r="A15" s="113" t="s">
        <v>27</v>
      </c>
      <c r="B15" s="115">
        <v>2</v>
      </c>
      <c r="C15" s="118">
        <v>26</v>
      </c>
      <c r="D15" s="17" t="s">
        <v>10</v>
      </c>
      <c r="E15" s="31">
        <v>50</v>
      </c>
      <c r="F15" s="31">
        <v>50</v>
      </c>
      <c r="G15" s="31">
        <v>50</v>
      </c>
      <c r="H15" s="33">
        <f t="shared" si="1"/>
        <v>150</v>
      </c>
    </row>
    <row r="16" spans="1:9" ht="24" customHeight="1" x14ac:dyDescent="0.25">
      <c r="A16" s="113"/>
      <c r="B16" s="115"/>
      <c r="C16" s="116"/>
      <c r="D16" s="17" t="s">
        <v>1</v>
      </c>
      <c r="E16" s="32">
        <v>25</v>
      </c>
      <c r="F16" s="32">
        <v>25</v>
      </c>
      <c r="G16" s="32">
        <v>25</v>
      </c>
      <c r="H16" s="33">
        <f t="shared" si="1"/>
        <v>75</v>
      </c>
    </row>
    <row r="17" spans="1:8" ht="24" customHeight="1" x14ac:dyDescent="0.25">
      <c r="A17" s="113"/>
      <c r="B17" s="115"/>
      <c r="C17" s="117"/>
      <c r="D17" s="17" t="s">
        <v>8</v>
      </c>
      <c r="E17" s="42">
        <f>$B$15*$C$15*E16</f>
        <v>1300</v>
      </c>
      <c r="F17" s="42">
        <f t="shared" ref="F17:G17" si="3">$B$15*$C$15*F16</f>
        <v>1300</v>
      </c>
      <c r="G17" s="42">
        <f t="shared" si="3"/>
        <v>1300</v>
      </c>
      <c r="H17" s="45">
        <f t="shared" si="1"/>
        <v>3900</v>
      </c>
    </row>
    <row r="18" spans="1:8" ht="24" customHeight="1" x14ac:dyDescent="0.25">
      <c r="A18" s="113" t="s">
        <v>57</v>
      </c>
      <c r="B18" s="115">
        <v>3</v>
      </c>
      <c r="C18" s="118">
        <v>32.5</v>
      </c>
      <c r="D18" s="17" t="s">
        <v>10</v>
      </c>
      <c r="E18" s="31">
        <v>50</v>
      </c>
      <c r="F18" s="31">
        <v>50</v>
      </c>
      <c r="G18" s="31">
        <v>50</v>
      </c>
      <c r="H18" s="33">
        <f t="shared" si="1"/>
        <v>150</v>
      </c>
    </row>
    <row r="19" spans="1:8" ht="24" customHeight="1" x14ac:dyDescent="0.25">
      <c r="A19" s="113"/>
      <c r="B19" s="115"/>
      <c r="C19" s="116"/>
      <c r="D19" s="17" t="s">
        <v>1</v>
      </c>
      <c r="E19" s="32">
        <v>300</v>
      </c>
      <c r="F19" s="32">
        <v>300</v>
      </c>
      <c r="G19" s="32">
        <v>300</v>
      </c>
      <c r="H19" s="33">
        <f t="shared" si="1"/>
        <v>900</v>
      </c>
    </row>
    <row r="20" spans="1:8" ht="24" customHeight="1" x14ac:dyDescent="0.25">
      <c r="A20" s="119"/>
      <c r="B20" s="120"/>
      <c r="C20" s="121"/>
      <c r="D20" s="17" t="s">
        <v>8</v>
      </c>
      <c r="E20" s="42">
        <f>$B$18*$C$18*E19</f>
        <v>29250</v>
      </c>
      <c r="F20" s="42">
        <f>$B$18*$C$18*F19</f>
        <v>29250</v>
      </c>
      <c r="G20" s="42">
        <f t="shared" ref="G20" si="4">$B$18*$C$18*G19</f>
        <v>29250</v>
      </c>
      <c r="H20" s="45">
        <f t="shared" si="1"/>
        <v>87750</v>
      </c>
    </row>
    <row r="21" spans="1:8" ht="24" customHeight="1" x14ac:dyDescent="0.25">
      <c r="A21" s="113"/>
      <c r="B21" s="115"/>
      <c r="C21" s="118"/>
      <c r="D21" s="17" t="s">
        <v>10</v>
      </c>
      <c r="E21" s="32"/>
      <c r="F21" s="32"/>
      <c r="G21" s="32"/>
      <c r="H21" s="33">
        <f t="shared" si="1"/>
        <v>0</v>
      </c>
    </row>
    <row r="22" spans="1:8" ht="24" customHeight="1" x14ac:dyDescent="0.25">
      <c r="A22" s="113"/>
      <c r="B22" s="115"/>
      <c r="C22" s="116"/>
      <c r="D22" s="18" t="s">
        <v>1</v>
      </c>
      <c r="E22" s="57"/>
      <c r="F22" s="57"/>
      <c r="G22" s="57"/>
      <c r="H22" s="34">
        <f t="shared" si="1"/>
        <v>0</v>
      </c>
    </row>
    <row r="23" spans="1:8" ht="24" customHeight="1" x14ac:dyDescent="0.25">
      <c r="A23" s="119"/>
      <c r="B23" s="120"/>
      <c r="C23" s="121"/>
      <c r="D23" s="19" t="s">
        <v>8</v>
      </c>
      <c r="E23" s="43">
        <f>$B$21*$C$21*E22</f>
        <v>0</v>
      </c>
      <c r="F23" s="43">
        <f t="shared" ref="F23:G23" si="5">$B$21*$C$21*F22</f>
        <v>0</v>
      </c>
      <c r="G23" s="43">
        <f t="shared" si="5"/>
        <v>0</v>
      </c>
      <c r="H23" s="46">
        <f t="shared" si="1"/>
        <v>0</v>
      </c>
    </row>
    <row r="24" spans="1:8" ht="24" customHeight="1" x14ac:dyDescent="0.25">
      <c r="A24" s="85"/>
      <c r="B24" s="78"/>
      <c r="C24" s="79"/>
      <c r="D24" s="19" t="s">
        <v>10</v>
      </c>
      <c r="E24" s="58"/>
      <c r="F24" s="58"/>
      <c r="G24" s="58"/>
      <c r="H24" s="35">
        <f t="shared" si="1"/>
        <v>0</v>
      </c>
    </row>
    <row r="25" spans="1:8" ht="24" customHeight="1" x14ac:dyDescent="0.25">
      <c r="A25" s="85"/>
      <c r="B25" s="78"/>
      <c r="C25" s="101"/>
      <c r="D25" s="19" t="s">
        <v>1</v>
      </c>
      <c r="E25" s="58"/>
      <c r="F25" s="58"/>
      <c r="G25" s="58"/>
      <c r="H25" s="35">
        <f t="shared" si="1"/>
        <v>0</v>
      </c>
    </row>
    <row r="26" spans="1:8" ht="24" customHeight="1" x14ac:dyDescent="0.25">
      <c r="A26" s="85"/>
      <c r="B26" s="78"/>
      <c r="C26" s="80"/>
      <c r="D26" s="16" t="s">
        <v>8</v>
      </c>
      <c r="E26" s="44">
        <f>$B$24*$C$24*E25</f>
        <v>0</v>
      </c>
      <c r="F26" s="44">
        <f>$B$24*$C$24*F25</f>
        <v>0</v>
      </c>
      <c r="G26" s="44">
        <f>$B$24*$C$24*G25</f>
        <v>0</v>
      </c>
      <c r="H26" s="47">
        <f t="shared" si="1"/>
        <v>0</v>
      </c>
    </row>
    <row r="27" spans="1:8" ht="24" customHeight="1" x14ac:dyDescent="0.25">
      <c r="A27" s="85"/>
      <c r="B27" s="78"/>
      <c r="C27" s="81"/>
      <c r="D27" s="17" t="s">
        <v>10</v>
      </c>
      <c r="E27" s="32"/>
      <c r="F27" s="32"/>
      <c r="G27" s="32"/>
      <c r="H27" s="33">
        <f t="shared" si="1"/>
        <v>0</v>
      </c>
    </row>
    <row r="28" spans="1:8" ht="24" customHeight="1" x14ac:dyDescent="0.25">
      <c r="A28" s="85"/>
      <c r="B28" s="78"/>
      <c r="C28" s="86"/>
      <c r="D28" s="18" t="s">
        <v>1</v>
      </c>
      <c r="E28" s="57"/>
      <c r="F28" s="57"/>
      <c r="G28" s="57"/>
      <c r="H28" s="34">
        <f t="shared" si="1"/>
        <v>0</v>
      </c>
    </row>
    <row r="29" spans="1:8" ht="24" customHeight="1" thickBot="1" x14ac:dyDescent="0.3">
      <c r="A29" s="102"/>
      <c r="B29" s="103"/>
      <c r="C29" s="101"/>
      <c r="D29" s="20" t="s">
        <v>8</v>
      </c>
      <c r="E29" s="40">
        <f>$B$27*$C$27*E28</f>
        <v>0</v>
      </c>
      <c r="F29" s="40">
        <f>$B$27*$C$27*F28</f>
        <v>0</v>
      </c>
      <c r="G29" s="40">
        <f>$B$27*$C$27*G28</f>
        <v>0</v>
      </c>
      <c r="H29" s="48">
        <f t="shared" si="1"/>
        <v>0</v>
      </c>
    </row>
    <row r="30" spans="1:8" ht="24" customHeight="1" x14ac:dyDescent="0.25">
      <c r="A30" s="100"/>
      <c r="B30" s="100"/>
      <c r="C30" s="100"/>
      <c r="D30" s="21" t="s">
        <v>13</v>
      </c>
      <c r="E30" s="60">
        <f>SUM(E8,E11,E14,E17,E20,E23,E26,E29)</f>
        <v>62950</v>
      </c>
      <c r="F30" s="60">
        <f t="shared" ref="F30:G30" si="6">SUM(F8,F11,F14,F17,F20,F23,F26,F29)</f>
        <v>62950</v>
      </c>
      <c r="G30" s="60">
        <f t="shared" si="6"/>
        <v>62950</v>
      </c>
      <c r="H30" s="61">
        <f t="shared" si="0"/>
        <v>188850</v>
      </c>
    </row>
    <row r="31" spans="1:8" ht="24" customHeight="1" thickBot="1" x14ac:dyDescent="0.3">
      <c r="A31" s="99" t="s">
        <v>28</v>
      </c>
      <c r="B31" s="99"/>
      <c r="C31" s="41">
        <v>8.7499999999999994E-2</v>
      </c>
      <c r="D31" s="20" t="s">
        <v>14</v>
      </c>
      <c r="E31" s="40">
        <f>E30*$C31</f>
        <v>5508.125</v>
      </c>
      <c r="F31" s="40">
        <f t="shared" ref="F31:G31" si="7">F30*$C31</f>
        <v>5508.125</v>
      </c>
      <c r="G31" s="40">
        <f t="shared" si="7"/>
        <v>5508.125</v>
      </c>
      <c r="H31" s="48">
        <f t="shared" si="0"/>
        <v>16524.375</v>
      </c>
    </row>
    <row r="32" spans="1:8" ht="24" customHeight="1" x14ac:dyDescent="0.25">
      <c r="A32" s="98"/>
      <c r="B32" s="98"/>
      <c r="C32" s="98"/>
      <c r="D32" s="22" t="s">
        <v>18</v>
      </c>
      <c r="E32" s="39">
        <f>E30+E31</f>
        <v>68458.125</v>
      </c>
      <c r="F32" s="39">
        <f t="shared" ref="F32:G32" si="8">F30+F31</f>
        <v>68458.125</v>
      </c>
      <c r="G32" s="39">
        <f t="shared" si="8"/>
        <v>68458.125</v>
      </c>
      <c r="H32" s="39">
        <f t="shared" si="0"/>
        <v>205374.375</v>
      </c>
    </row>
    <row r="33" spans="1:8" ht="22.5" customHeight="1" x14ac:dyDescent="0.25">
      <c r="A33" s="14"/>
      <c r="B33" s="14"/>
      <c r="C33" s="14"/>
      <c r="D33" s="14"/>
      <c r="E33" s="14"/>
      <c r="F33" s="14"/>
      <c r="G33" s="14"/>
      <c r="H33" s="14"/>
    </row>
    <row r="34" spans="1:8" ht="22.5" customHeight="1" x14ac:dyDescent="0.25">
      <c r="A34" s="94" t="s">
        <v>15</v>
      </c>
      <c r="B34" s="94"/>
      <c r="C34" s="94"/>
      <c r="D34" s="94"/>
      <c r="E34" s="94"/>
      <c r="F34" s="94"/>
      <c r="G34" s="94"/>
      <c r="H34" s="94"/>
    </row>
    <row r="35" spans="1:8" ht="34.5" x14ac:dyDescent="0.25">
      <c r="A35" s="10" t="s">
        <v>0</v>
      </c>
      <c r="B35" s="12" t="s">
        <v>7</v>
      </c>
      <c r="C35" s="12" t="s">
        <v>6</v>
      </c>
      <c r="D35" s="11" t="s">
        <v>16</v>
      </c>
      <c r="E35" s="11" t="s">
        <v>58</v>
      </c>
      <c r="F35" s="11" t="s">
        <v>59</v>
      </c>
      <c r="G35" s="11" t="s">
        <v>60</v>
      </c>
      <c r="H35" s="11" t="s">
        <v>9</v>
      </c>
    </row>
    <row r="36" spans="1:8" ht="24" customHeight="1" x14ac:dyDescent="0.25">
      <c r="A36" s="77" t="s">
        <v>20</v>
      </c>
      <c r="B36" s="115">
        <v>2</v>
      </c>
      <c r="C36" s="118">
        <v>25</v>
      </c>
      <c r="D36" s="23" t="s">
        <v>1</v>
      </c>
      <c r="E36" s="57">
        <v>125</v>
      </c>
      <c r="F36" s="57">
        <v>125</v>
      </c>
      <c r="G36" s="57">
        <v>125</v>
      </c>
      <c r="H36" s="36">
        <f t="shared" ref="H36:H42" si="9">SUM(E36:G36)</f>
        <v>375</v>
      </c>
    </row>
    <row r="37" spans="1:8" ht="24" customHeight="1" x14ac:dyDescent="0.25">
      <c r="A37" s="77"/>
      <c r="B37" s="115"/>
      <c r="C37" s="116"/>
      <c r="D37" s="23" t="s">
        <v>8</v>
      </c>
      <c r="E37" s="38">
        <f>$B$36*$C$36*E36</f>
        <v>6250</v>
      </c>
      <c r="F37" s="38">
        <f>$B$36*$C$36*F36</f>
        <v>6250</v>
      </c>
      <c r="G37" s="38">
        <f>$B$36*$C$36*G36</f>
        <v>6250</v>
      </c>
      <c r="H37" s="45">
        <f t="shared" si="9"/>
        <v>18750</v>
      </c>
    </row>
    <row r="38" spans="1:8" ht="24" customHeight="1" x14ac:dyDescent="0.25">
      <c r="A38" s="113" t="s">
        <v>29</v>
      </c>
      <c r="B38" s="115">
        <v>1</v>
      </c>
      <c r="C38" s="118">
        <v>50</v>
      </c>
      <c r="D38" s="24" t="s">
        <v>1</v>
      </c>
      <c r="E38" s="57">
        <v>100</v>
      </c>
      <c r="F38" s="57">
        <v>100</v>
      </c>
      <c r="G38" s="57">
        <v>100</v>
      </c>
      <c r="H38" s="37">
        <f t="shared" si="9"/>
        <v>300</v>
      </c>
    </row>
    <row r="39" spans="1:8" ht="24" customHeight="1" x14ac:dyDescent="0.25">
      <c r="A39" s="113"/>
      <c r="B39" s="115"/>
      <c r="C39" s="116"/>
      <c r="D39" s="30" t="s">
        <v>8</v>
      </c>
      <c r="E39" s="53">
        <f>$B$38*$C$38*E38</f>
        <v>5000</v>
      </c>
      <c r="F39" s="53">
        <f t="shared" ref="F39:G39" si="10">$B$38*$C$38*F38</f>
        <v>5000</v>
      </c>
      <c r="G39" s="53">
        <f t="shared" si="10"/>
        <v>5000</v>
      </c>
      <c r="H39" s="46">
        <f t="shared" si="9"/>
        <v>15000</v>
      </c>
    </row>
    <row r="40" spans="1:8" ht="24" customHeight="1" x14ac:dyDescent="0.25">
      <c r="A40" s="77"/>
      <c r="B40" s="78"/>
      <c r="C40" s="79"/>
      <c r="D40" s="30" t="s">
        <v>1</v>
      </c>
      <c r="E40" s="57"/>
      <c r="F40" s="57"/>
      <c r="G40" s="57"/>
      <c r="H40" s="35">
        <f t="shared" si="9"/>
        <v>0</v>
      </c>
    </row>
    <row r="41" spans="1:8" ht="24" customHeight="1" thickBot="1" x14ac:dyDescent="0.3">
      <c r="A41" s="77"/>
      <c r="B41" s="78"/>
      <c r="C41" s="80"/>
      <c r="D41" s="25" t="s">
        <v>8</v>
      </c>
      <c r="E41" s="54">
        <f>$B$40*$C$40*E40</f>
        <v>0</v>
      </c>
      <c r="F41" s="54">
        <f>$B$40*$C$40*F40</f>
        <v>0</v>
      </c>
      <c r="G41" s="54">
        <f>$B$40*$C$40*G40</f>
        <v>0</v>
      </c>
      <c r="H41" s="55">
        <f t="shared" si="9"/>
        <v>0</v>
      </c>
    </row>
    <row r="42" spans="1:8" ht="22.5" customHeight="1" x14ac:dyDescent="0.25">
      <c r="A42" s="82"/>
      <c r="B42" s="82"/>
      <c r="C42" s="83"/>
      <c r="D42" s="22" t="s">
        <v>19</v>
      </c>
      <c r="E42" s="39">
        <f>SUM(E37,E39,E41)</f>
        <v>11250</v>
      </c>
      <c r="F42" s="39">
        <f t="shared" ref="F42:G42" si="11">SUM(F37,F39,F41)</f>
        <v>11250</v>
      </c>
      <c r="G42" s="39">
        <f t="shared" si="11"/>
        <v>11250</v>
      </c>
      <c r="H42" s="39">
        <f t="shared" si="9"/>
        <v>33750</v>
      </c>
    </row>
    <row r="43" spans="1:8" ht="30" customHeight="1" x14ac:dyDescent="0.25">
      <c r="D43"/>
      <c r="E43"/>
    </row>
    <row r="44" spans="1:8" ht="24" customHeight="1" x14ac:dyDescent="0.25">
      <c r="A44" s="105" t="s">
        <v>17</v>
      </c>
      <c r="B44" s="105"/>
      <c r="C44" s="105"/>
      <c r="D44" s="105"/>
      <c r="E44" s="105"/>
      <c r="F44" s="105"/>
      <c r="G44" s="105"/>
      <c r="H44" s="105"/>
    </row>
    <row r="45" spans="1:8" ht="24" customHeight="1" x14ac:dyDescent="0.25">
      <c r="A45" s="106" t="s">
        <v>4</v>
      </c>
      <c r="B45" s="107"/>
      <c r="C45" s="108"/>
      <c r="D45" s="11" t="s">
        <v>16</v>
      </c>
      <c r="E45" s="11" t="s">
        <v>58</v>
      </c>
      <c r="F45" s="11" t="s">
        <v>59</v>
      </c>
      <c r="G45" s="11" t="s">
        <v>60</v>
      </c>
      <c r="H45" s="11" t="s">
        <v>9</v>
      </c>
    </row>
    <row r="46" spans="1:8" ht="24" customHeight="1" x14ac:dyDescent="0.25">
      <c r="A46" s="122" t="s">
        <v>31</v>
      </c>
      <c r="B46" s="123"/>
      <c r="C46" s="124"/>
      <c r="D46" s="13" t="s">
        <v>2</v>
      </c>
      <c r="E46" s="38">
        <v>500</v>
      </c>
      <c r="F46" s="38">
        <v>500</v>
      </c>
      <c r="G46" s="38">
        <v>500</v>
      </c>
      <c r="H46" s="45">
        <f t="shared" ref="H46" si="12">SUM(E46:G46)</f>
        <v>1500</v>
      </c>
    </row>
    <row r="47" spans="1:8" ht="24" customHeight="1" x14ac:dyDescent="0.25">
      <c r="A47" s="122" t="s">
        <v>30</v>
      </c>
      <c r="B47" s="123"/>
      <c r="C47" s="124"/>
      <c r="D47" s="13" t="s">
        <v>2</v>
      </c>
      <c r="E47" s="38">
        <v>700</v>
      </c>
      <c r="F47" s="38">
        <v>700</v>
      </c>
      <c r="G47" s="38">
        <v>700</v>
      </c>
      <c r="H47" s="45">
        <f t="shared" si="0"/>
        <v>2100</v>
      </c>
    </row>
    <row r="48" spans="1:8" ht="24" customHeight="1" x14ac:dyDescent="0.25">
      <c r="A48" s="122"/>
      <c r="B48" s="123"/>
      <c r="C48" s="124"/>
      <c r="D48" s="27" t="s">
        <v>2</v>
      </c>
      <c r="E48" s="56"/>
      <c r="F48" s="56"/>
      <c r="G48" s="56"/>
      <c r="H48" s="59">
        <f>SUM(E48:G48)</f>
        <v>0</v>
      </c>
    </row>
    <row r="49" spans="1:8" ht="24" customHeight="1" thickBot="1" x14ac:dyDescent="0.3">
      <c r="A49" s="122"/>
      <c r="B49" s="123"/>
      <c r="C49" s="124"/>
      <c r="D49" s="28" t="s">
        <v>2</v>
      </c>
      <c r="E49" s="54"/>
      <c r="F49" s="54"/>
      <c r="G49" s="54"/>
      <c r="H49" s="55">
        <f t="shared" si="0"/>
        <v>0</v>
      </c>
    </row>
    <row r="50" spans="1:8" ht="24" customHeight="1" x14ac:dyDescent="0.25">
      <c r="A50" s="76"/>
      <c r="B50" s="76"/>
      <c r="C50" s="76"/>
      <c r="D50" s="29" t="s">
        <v>22</v>
      </c>
      <c r="E50" s="39">
        <f>SUM(E46:E49)</f>
        <v>1200</v>
      </c>
      <c r="F50" s="39">
        <f t="shared" ref="F50:G50" si="13">SUM(F46:F49)</f>
        <v>1200</v>
      </c>
      <c r="G50" s="39">
        <f t="shared" si="13"/>
        <v>1200</v>
      </c>
      <c r="H50" s="39">
        <f t="shared" si="0"/>
        <v>3600</v>
      </c>
    </row>
    <row r="51" spans="1:8" ht="32.25" customHeight="1" x14ac:dyDescent="0.25">
      <c r="D51"/>
      <c r="E51"/>
    </row>
    <row r="52" spans="1:8" ht="24" customHeight="1" x14ac:dyDescent="0.25">
      <c r="D52" s="9"/>
      <c r="E52" s="11" t="s">
        <v>58</v>
      </c>
      <c r="F52" s="11" t="s">
        <v>59</v>
      </c>
      <c r="G52" s="11" t="s">
        <v>60</v>
      </c>
      <c r="H52" s="62" t="s">
        <v>9</v>
      </c>
    </row>
    <row r="53" spans="1:8" ht="24" customHeight="1" x14ac:dyDescent="0.25">
      <c r="D53" s="63" t="s">
        <v>18</v>
      </c>
      <c r="E53" s="46">
        <f>E32</f>
        <v>68458.125</v>
      </c>
      <c r="F53" s="46">
        <f t="shared" ref="F53:H53" si="14">F32</f>
        <v>68458.125</v>
      </c>
      <c r="G53" s="46">
        <f t="shared" si="14"/>
        <v>68458.125</v>
      </c>
      <c r="H53" s="46">
        <f t="shared" si="14"/>
        <v>205374.375</v>
      </c>
    </row>
    <row r="54" spans="1:8" ht="24" customHeight="1" x14ac:dyDescent="0.25">
      <c r="D54" s="63" t="s">
        <v>19</v>
      </c>
      <c r="E54" s="46">
        <f>E42</f>
        <v>11250</v>
      </c>
      <c r="F54" s="46">
        <f t="shared" ref="F54:H54" si="15">F42</f>
        <v>11250</v>
      </c>
      <c r="G54" s="46">
        <f t="shared" si="15"/>
        <v>11250</v>
      </c>
      <c r="H54" s="46">
        <f t="shared" si="15"/>
        <v>33750</v>
      </c>
    </row>
    <row r="55" spans="1:8" ht="24" customHeight="1" thickBot="1" x14ac:dyDescent="0.3">
      <c r="D55" s="64" t="s">
        <v>22</v>
      </c>
      <c r="E55" s="48">
        <f>E50</f>
        <v>1200</v>
      </c>
      <c r="F55" s="48">
        <f t="shared" ref="F55:H55" si="16">F50</f>
        <v>1200</v>
      </c>
      <c r="G55" s="48">
        <f t="shared" si="16"/>
        <v>1200</v>
      </c>
      <c r="H55" s="48">
        <f t="shared" si="16"/>
        <v>3600</v>
      </c>
    </row>
    <row r="56" spans="1:8" ht="24" customHeight="1" thickBot="1" x14ac:dyDescent="0.3">
      <c r="A56" s="8"/>
      <c r="B56" s="8"/>
      <c r="C56" s="8"/>
      <c r="D56" s="65" t="s">
        <v>21</v>
      </c>
      <c r="E56" s="66">
        <f>SUM(E53:E55)</f>
        <v>80908.125</v>
      </c>
      <c r="F56" s="66">
        <f>SUM(F53:F55)</f>
        <v>80908.125</v>
      </c>
      <c r="G56" s="66">
        <f>SUM(G53:G55)</f>
        <v>80908.125</v>
      </c>
      <c r="H56" s="67">
        <f t="shared" si="0"/>
        <v>242724.375</v>
      </c>
    </row>
    <row r="57" spans="1:8" ht="18.75" x14ac:dyDescent="0.25">
      <c r="A57" s="5"/>
      <c r="B57" s="5"/>
      <c r="C57" s="5"/>
      <c r="D57" s="4"/>
      <c r="E57" s="4"/>
    </row>
    <row r="58" spans="1:8" x14ac:dyDescent="0.25">
      <c r="D58"/>
      <c r="E58"/>
    </row>
    <row r="59" spans="1:8" x14ac:dyDescent="0.25">
      <c r="D59"/>
      <c r="E59"/>
    </row>
    <row r="60" spans="1:8" x14ac:dyDescent="0.25">
      <c r="D60"/>
      <c r="E60"/>
    </row>
    <row r="61" spans="1:8" x14ac:dyDescent="0.25">
      <c r="D61"/>
      <c r="E61"/>
    </row>
  </sheetData>
  <mergeCells count="49">
    <mergeCell ref="A46:C46"/>
    <mergeCell ref="A47:C47"/>
    <mergeCell ref="A48:C48"/>
    <mergeCell ref="A49:C49"/>
    <mergeCell ref="A50:C50"/>
    <mergeCell ref="A45:C45"/>
    <mergeCell ref="A34:H34"/>
    <mergeCell ref="A36:A37"/>
    <mergeCell ref="B36:B37"/>
    <mergeCell ref="C36:C37"/>
    <mergeCell ref="A38:A39"/>
    <mergeCell ref="B38:B39"/>
    <mergeCell ref="C38:C39"/>
    <mergeCell ref="A40:A41"/>
    <mergeCell ref="B40:B41"/>
    <mergeCell ref="C40:C41"/>
    <mergeCell ref="A42:C42"/>
    <mergeCell ref="A44:H44"/>
    <mergeCell ref="A32:C32"/>
    <mergeCell ref="A21:A23"/>
    <mergeCell ref="B21:B23"/>
    <mergeCell ref="C21:C23"/>
    <mergeCell ref="A24:A26"/>
    <mergeCell ref="B24:B26"/>
    <mergeCell ref="C24:C26"/>
    <mergeCell ref="A27:A29"/>
    <mergeCell ref="B27:B29"/>
    <mergeCell ref="C27:C29"/>
    <mergeCell ref="A30:C30"/>
    <mergeCell ref="A31:B31"/>
    <mergeCell ref="A15:A17"/>
    <mergeCell ref="B15:B17"/>
    <mergeCell ref="C15:C17"/>
    <mergeCell ref="A18:A20"/>
    <mergeCell ref="B18:B20"/>
    <mergeCell ref="C18:C20"/>
    <mergeCell ref="A9:A11"/>
    <mergeCell ref="B9:B11"/>
    <mergeCell ref="C9:C11"/>
    <mergeCell ref="A12:A14"/>
    <mergeCell ref="B12:B14"/>
    <mergeCell ref="C12:C14"/>
    <mergeCell ref="B1:D1"/>
    <mergeCell ref="A3:C3"/>
    <mergeCell ref="D3:H3"/>
    <mergeCell ref="A4:H4"/>
    <mergeCell ref="A6:A8"/>
    <mergeCell ref="B6:B8"/>
    <mergeCell ref="C6:C8"/>
  </mergeCells>
  <dataValidations disablePrompts="1" count="1">
    <dataValidation type="decimal" operator="lessThanOrEqual" allowBlank="1" showInputMessage="1" showErrorMessage="1" promptTitle="Indirect Cost Rate" prompt="Enter a decimal equal to or less than 0.1_x000a_For example, 6.5% would be &quot;.065&quot;" sqref="C31">
      <formula1>0.1</formula1>
    </dataValidation>
  </dataValidations>
  <pageMargins left="0.7" right="0.7" top="0.75" bottom="0.75" header="0.3" footer="0.3"/>
  <pageSetup scale="63" orientation="landscape" r:id="rId1"/>
  <headerFooter>
    <oddHeader>&amp;L&amp;"-,Bold"&amp;12EXHIBIT D&amp;C&amp;"-,Bold"&amp;12BUDGET SPREADSHEET
Annual Projections FY17 - FY20&amp;R&amp;"-,Bold"&amp;12Request for Proposals: Youth Activities and Mental Health
RFP Number – 2017-001</oddHeader>
  </headerFooter>
  <rowBreaks count="1" manualBreakCount="1">
    <brk id="3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36EE7-BC11-4131-8E90-07177FAF42C3}">
  <ds:schemaRefs>
    <ds:schemaRef ds:uri="http://schemas.microsoft.com/sharepoint/v3/contenttype/forms"/>
  </ds:schemaRefs>
</ds:datastoreItem>
</file>

<file path=customXml/itemProps2.xml><?xml version="1.0" encoding="utf-8"?>
<ds:datastoreItem xmlns:ds="http://schemas.openxmlformats.org/officeDocument/2006/customXml" ds:itemID="{A2848749-FF5C-4CBE-BA14-0C2E2A154015}">
  <ds:schemaRefs>
    <ds:schemaRef ds:uri="http://purl.org/dc/dcmitype/"/>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2e23a18a-6f1a-4c59-843b-b0be2cc15260"/>
    <ds:schemaRef ds:uri="http://schemas.microsoft.com/office/2006/metadata/properties"/>
  </ds:schemaRefs>
</ds:datastoreItem>
</file>

<file path=customXml/itemProps3.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Exhibit D Instructions</vt:lpstr>
      <vt:lpstr>YOBG Budget Template</vt:lpstr>
      <vt:lpstr>YOBG Sample Budget</vt:lpstr>
      <vt:lpstr>'Exhibit D Instructions'!Print_Area</vt:lpstr>
      <vt:lpstr>'YOBG Budget Template'!Print_Area</vt:lpstr>
      <vt:lpstr>'YOBG Sample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Ashnita Triolo</cp:lastModifiedBy>
  <cp:lastPrinted>2016-12-29T21:47:49Z</cp:lastPrinted>
  <dcterms:created xsi:type="dcterms:W3CDTF">2016-11-02T22:27:52Z</dcterms:created>
  <dcterms:modified xsi:type="dcterms:W3CDTF">2016-12-29T21:51:14Z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