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_____________PROJECTS\_DRUPAL\_2024\09 Sept\09 09 Jan AHF Pipeline\"/>
    </mc:Choice>
  </mc:AlternateContent>
  <xr:revisionPtr revIDLastSave="0" documentId="8_{09D48D29-8E15-4360-9537-1F74110B30C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<sst xmlns="http://schemas.openxmlformats.org/spreadsheetml/2006/main" count="54" uniqueCount="38">
  <si>
    <t>South San Francisco</t>
  </si>
  <si>
    <t>Belmont</t>
  </si>
  <si>
    <t>Burlingame</t>
  </si>
  <si>
    <t>Firehouse Live (Eden)</t>
  </si>
  <si>
    <t>2809 ECR (Alta Housing)</t>
  </si>
  <si>
    <t>Unincorporated County</t>
  </si>
  <si>
    <t>Serramonte del Rey (Eden)</t>
  </si>
  <si>
    <t>Daly City</t>
  </si>
  <si>
    <t>61%-80% AMI (% of total units)</t>
  </si>
  <si>
    <t>81%-120%
AMI Units (% of total units)</t>
  </si>
  <si>
    <t>AHF
Commitment
(as of July 2024)</t>
  </si>
  <si>
    <t>1051 Mission (Bridge Housing)</t>
  </si>
  <si>
    <t>Rotary Gardens (Beacon Dev.)</t>
  </si>
  <si>
    <t>HCD LHTF Match 2024 NOFA</t>
  </si>
  <si>
    <t>Peninsula Wellness (MidPen Housing)</t>
  </si>
  <si>
    <t>31%-60% AMI  Units (% of total units)</t>
  </si>
  <si>
    <r>
      <rPr>
        <b/>
        <sz val="10"/>
        <color rgb="FFFFFFFF"/>
        <rFont val="Calibri"/>
        <family val="2"/>
      </rPr>
      <t>Project Name (Developer)</t>
    </r>
  </si>
  <si>
    <r>
      <rPr>
        <b/>
        <sz val="10"/>
        <color rgb="FFFFFFFF"/>
        <rFont val="Calibri"/>
        <family val="2"/>
      </rPr>
      <t>Jurisdiction</t>
    </r>
  </si>
  <si>
    <r>
      <rPr>
        <b/>
        <sz val="10"/>
        <color rgb="FFFFFFFF"/>
        <rFont val="Calibri"/>
        <family val="2"/>
      </rPr>
      <t>15-30% AMI
Units (% of total units)</t>
    </r>
  </si>
  <si>
    <r>
      <rPr>
        <b/>
        <sz val="10"/>
        <color rgb="FFFFFFFF"/>
        <rFont val="Calibri"/>
        <family val="2"/>
      </rPr>
      <t>Total Project Units</t>
    </r>
  </si>
  <si>
    <t>Up to $4,750,000  or 100%</t>
  </si>
  <si>
    <t>493 Eastmoor (Core Company)</t>
  </si>
  <si>
    <t>Total Funding</t>
  </si>
  <si>
    <r>
      <rPr>
        <b/>
        <sz val="10"/>
        <rFont val="Calibri"/>
        <family val="2"/>
      </rPr>
      <t>LHTF Program
Admin</t>
    </r>
  </si>
  <si>
    <r>
      <rPr>
        <sz val="10"/>
        <rFont val="Calibri"/>
        <family val="2"/>
        <scheme val="minor"/>
      </rPr>
      <t>South San
Francisco</t>
    </r>
  </si>
  <si>
    <r>
      <rPr>
        <sz val="10"/>
        <rFont val="Calibri"/>
        <family val="2"/>
      </rPr>
      <t>North Fair Oaks Apartments
(Affirmed Housing)</t>
    </r>
  </si>
  <si>
    <r>
      <rPr>
        <sz val="10"/>
        <rFont val="Calibri"/>
        <family val="2"/>
      </rPr>
      <t>Unincorporated
County</t>
    </r>
  </si>
  <si>
    <t>Hill Street Apartments (LINC)</t>
  </si>
  <si>
    <t>Cypress Point (Midpen Housing)</t>
  </si>
  <si>
    <t>Midway Village II (Midpen Housing)</t>
  </si>
  <si>
    <t>Ridge at Ralston (Abode/CRP Dev.)</t>
  </si>
  <si>
    <t>ATTACHMENT 1 AHF Pipeline in Predevelopment</t>
  </si>
  <si>
    <t>Redwood City</t>
  </si>
  <si>
    <t>1580 Maple (MidPen Housing)</t>
  </si>
  <si>
    <t>555 Kelly (Mercy Housing)</t>
  </si>
  <si>
    <t>Half Moon Bay</t>
  </si>
  <si>
    <t>Up to $4,750,000 or 100%</t>
  </si>
  <si>
    <t>Not Eligible--Received LHTF $4,750,000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</si>
</sst>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#,##0.00"/>
    <numFmt numFmtId="165" formatCode="\$#,##0"/>
  </numFmts>
  <fonts count="11">
    <font>
      <sz val="10"/>
      <color rgb="FF000000"/>
      <name val="Times New Roman"/>
      <charset val="204"/>
    </font>
    <font>
      <sz val="11"/>
      <name val="Calibri"/>
    </font>
    <font>
      <sz val="1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1C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9" fontId="8" fillId="0" borderId="4" xfId="0" applyNumberFormat="1" applyFont="1" applyFill="1" applyBorder="1" applyAlignment="1">
      <alignment horizontal="right" vertical="top" shrinkToFit="1"/>
    </xf>
    <xf numFmtId="1" fontId="8" fillId="0" borderId="4" xfId="0" applyNumberFormat="1" applyFont="1" applyFill="1" applyBorder="1" applyAlignment="1">
      <alignment horizontal="right" vertical="top" shrinkToFit="1"/>
    </xf>
    <xf numFmtId="164" fontId="8" fillId="0" borderId="4" xfId="0" applyNumberFormat="1" applyFont="1" applyFill="1" applyBorder="1" applyAlignment="1">
      <alignment horizontal="left" vertical="top" shrinkToFit="1"/>
    </xf>
    <xf numFmtId="0" fontId="3" fillId="0" borderId="4" xfId="0" applyFont="1" applyFill="1" applyBorder="1" applyAlignment="1">
      <alignment horizontal="left" vertical="center" wrapText="1"/>
    </xf>
    <xf numFmtId="9" fontId="8" fillId="0" borderId="4" xfId="0" applyNumberFormat="1" applyFont="1" applyFill="1" applyBorder="1" applyAlignment="1">
      <alignment horizontal="right" vertical="center" shrinkToFit="1"/>
    </xf>
    <xf numFmtId="1" fontId="8" fillId="0" borderId="4" xfId="0" applyNumberFormat="1" applyFont="1" applyFill="1" applyBorder="1" applyAlignment="1">
      <alignment horizontal="right" vertical="center" shrinkToFit="1"/>
    </xf>
    <xf numFmtId="164" fontId="8" fillId="0" borderId="4" xfId="0" applyNumberFormat="1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top" wrapText="1"/>
    </xf>
    <xf numFmtId="164" fontId="10" fillId="0" borderId="4" xfId="0" applyNumberFormat="1" applyFont="1" applyFill="1" applyBorder="1" applyAlignment="1">
      <alignment horizontal="left" vertical="top" shrinkToFit="1"/>
    </xf>
    <xf numFmtId="164" fontId="10" fillId="0" borderId="4" xfId="0" applyNumberFormat="1" applyFont="1" applyFill="1" applyBorder="1" applyAlignment="1">
      <alignment horizontal="left" vertical="center" shrinkToFit="1"/>
    </xf>
    <xf numFmtId="165" fontId="10" fillId="0" borderId="4" xfId="0" applyNumberFormat="1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5" fillId="0" borderId="8" xfId="0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horizontal="right" vertical="top" wrapText="1"/>
    </xf>
    <xf numFmtId="0" fontId="5" fillId="0" borderId="10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2" zoomScale="190" zoomScaleNormal="190" workbookViewId="0">
      <selection activeCell="H17" sqref="H17"/>
    </sheetView>
  </sheetViews>
  <sheetFormatPr defaultRowHeight="12.75"/>
  <cols>
    <col min="1" max="1" width="36" customWidth="1"/>
    <col min="2" max="2" width="19.83203125" customWidth="1"/>
    <col min="3" max="3" width="16.1640625" customWidth="1"/>
    <col min="4" max="6" width="11.5" customWidth="1"/>
    <col min="7" max="7" width="10.5" customWidth="1"/>
    <col min="8" max="8" width="19.83203125" customWidth="1"/>
    <col min="9" max="9" width="30.1640625" customWidth="1"/>
    <col min="10" max="10" width="16.1640625" customWidth="1"/>
  </cols>
  <sheetData>
    <row r="1" spans="1:10" ht="68.45" customHeight="1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85.5" customHeight="1">
      <c r="A2" s="6" t="s">
        <v>16</v>
      </c>
      <c r="B2" s="7" t="s">
        <v>17</v>
      </c>
      <c r="C2" s="8" t="s">
        <v>18</v>
      </c>
      <c r="D2" s="9" t="s">
        <v>15</v>
      </c>
      <c r="E2" s="9" t="s">
        <v>8</v>
      </c>
      <c r="F2" s="9" t="s">
        <v>9</v>
      </c>
      <c r="G2" s="10" t="s">
        <v>19</v>
      </c>
      <c r="H2" s="11" t="s">
        <v>10</v>
      </c>
      <c r="I2" s="12" t="s">
        <v>13</v>
      </c>
      <c r="J2" s="1"/>
    </row>
    <row r="3" spans="1:10" ht="16.5" customHeight="1">
      <c r="A3" s="4" t="s">
        <v>28</v>
      </c>
      <c r="B3" s="4" t="s">
        <v>5</v>
      </c>
      <c r="C3" s="13">
        <v>0.2</v>
      </c>
      <c r="D3" s="13">
        <v>0.8</v>
      </c>
      <c r="E3" s="13">
        <v>0</v>
      </c>
      <c r="F3" s="13">
        <v>0</v>
      </c>
      <c r="G3" s="14">
        <v>70</v>
      </c>
      <c r="H3" s="15">
        <v>16610243</v>
      </c>
      <c r="I3" s="4" t="s">
        <v>20</v>
      </c>
      <c r="J3" s="3"/>
    </row>
    <row r="4" spans="1:10" ht="16.5" customHeight="1">
      <c r="A4" s="4" t="s">
        <v>21</v>
      </c>
      <c r="B4" s="4" t="s">
        <v>7</v>
      </c>
      <c r="C4" s="13">
        <v>0.76</v>
      </c>
      <c r="D4" s="13">
        <v>0.24</v>
      </c>
      <c r="E4" s="13">
        <v>0</v>
      </c>
      <c r="F4" s="13">
        <v>0</v>
      </c>
      <c r="G4" s="14">
        <v>71</v>
      </c>
      <c r="H4" s="15">
        <v>21145881</v>
      </c>
      <c r="I4" s="4" t="s">
        <v>20</v>
      </c>
      <c r="J4" s="3"/>
    </row>
    <row r="5" spans="1:10" ht="33.75" customHeight="1">
      <c r="A5" s="16" t="s">
        <v>3</v>
      </c>
      <c r="B5" s="5" t="s">
        <v>24</v>
      </c>
      <c r="C5" s="17">
        <v>0.24</v>
      </c>
      <c r="D5" s="17">
        <v>0</v>
      </c>
      <c r="E5" s="17">
        <v>0</v>
      </c>
      <c r="F5" s="17">
        <v>0</v>
      </c>
      <c r="G5" s="18">
        <v>68</v>
      </c>
      <c r="H5" s="19">
        <v>1200000</v>
      </c>
      <c r="I5" s="16" t="s">
        <v>20</v>
      </c>
      <c r="J5" s="2"/>
    </row>
    <row r="6" spans="1:10" ht="33.75" customHeight="1">
      <c r="A6" s="16" t="s">
        <v>4</v>
      </c>
      <c r="B6" s="20" t="s">
        <v>5</v>
      </c>
      <c r="C6" s="17">
        <v>0.26</v>
      </c>
      <c r="D6" s="17">
        <v>0.74</v>
      </c>
      <c r="E6" s="17">
        <v>0</v>
      </c>
      <c r="F6" s="17">
        <v>0</v>
      </c>
      <c r="G6" s="18">
        <v>50</v>
      </c>
      <c r="H6" s="19">
        <v>984553.5</v>
      </c>
      <c r="I6" s="16" t="s">
        <v>20</v>
      </c>
      <c r="J6" s="2"/>
    </row>
    <row r="7" spans="1:10" ht="33.75" customHeight="1">
      <c r="A7" s="16" t="s">
        <v>30</v>
      </c>
      <c r="B7" s="20" t="s">
        <v>1</v>
      </c>
      <c r="C7" s="17">
        <v>0.26</v>
      </c>
      <c r="D7" s="17">
        <v>0.55000000000000004</v>
      </c>
      <c r="E7" s="17">
        <v>0.19</v>
      </c>
      <c r="F7" s="17">
        <v>0</v>
      </c>
      <c r="G7" s="18">
        <v>64</v>
      </c>
      <c r="H7" s="19">
        <v>8403263</v>
      </c>
      <c r="I7" s="16" t="s">
        <v>20</v>
      </c>
      <c r="J7" s="2"/>
    </row>
    <row r="8" spans="1:10" ht="33.75" customHeight="1">
      <c r="A8" s="4" t="s">
        <v>27</v>
      </c>
      <c r="B8" s="16" t="s">
        <v>1</v>
      </c>
      <c r="C8" s="17">
        <v>0.61</v>
      </c>
      <c r="D8" s="17">
        <v>0</v>
      </c>
      <c r="E8" s="17">
        <v>0.39</v>
      </c>
      <c r="F8" s="17">
        <v>0</v>
      </c>
      <c r="G8" s="18">
        <v>36</v>
      </c>
      <c r="H8" s="19">
        <v>10900000</v>
      </c>
      <c r="I8" s="16" t="s">
        <v>20</v>
      </c>
      <c r="J8" s="2"/>
    </row>
    <row r="9" spans="1:10" ht="33.75" customHeight="1">
      <c r="A9" s="20" t="s">
        <v>25</v>
      </c>
      <c r="B9" s="20" t="s">
        <v>26</v>
      </c>
      <c r="C9" s="17">
        <v>0.28000000000000003</v>
      </c>
      <c r="D9" s="17">
        <v>0.72</v>
      </c>
      <c r="E9" s="17">
        <v>0</v>
      </c>
      <c r="F9" s="17">
        <v>0</v>
      </c>
      <c r="G9" s="18">
        <v>85</v>
      </c>
      <c r="H9" s="19">
        <v>20810339.350000001</v>
      </c>
      <c r="I9" s="16" t="s">
        <v>20</v>
      </c>
      <c r="J9" s="2"/>
    </row>
    <row r="10" spans="1:10" ht="16.5" customHeight="1">
      <c r="A10" s="4" t="s">
        <v>6</v>
      </c>
      <c r="B10" s="4" t="s">
        <v>7</v>
      </c>
      <c r="C10" s="13">
        <v>0.4</v>
      </c>
      <c r="D10" s="13">
        <v>0.6</v>
      </c>
      <c r="E10" s="17">
        <v>0</v>
      </c>
      <c r="F10" s="17">
        <v>0</v>
      </c>
      <c r="G10" s="14">
        <v>87</v>
      </c>
      <c r="H10" s="15">
        <v>300000</v>
      </c>
      <c r="I10" s="4" t="s">
        <v>20</v>
      </c>
      <c r="J10" s="3"/>
    </row>
    <row r="11" spans="1:10" ht="16.5" customHeight="1">
      <c r="A11" s="4" t="s">
        <v>11</v>
      </c>
      <c r="B11" s="4" t="s">
        <v>0</v>
      </c>
      <c r="C11" s="13">
        <v>0.21</v>
      </c>
      <c r="D11" s="13">
        <v>0.79</v>
      </c>
      <c r="E11" s="17">
        <v>0</v>
      </c>
      <c r="F11" s="17">
        <v>0</v>
      </c>
      <c r="G11" s="14">
        <v>156</v>
      </c>
      <c r="H11" s="15">
        <v>9495420</v>
      </c>
      <c r="I11" s="4" t="s">
        <v>20</v>
      </c>
      <c r="J11" s="3"/>
    </row>
    <row r="12" spans="1:10" ht="16.5" customHeight="1">
      <c r="A12" s="4" t="s">
        <v>12</v>
      </c>
      <c r="B12" s="4" t="s">
        <v>0</v>
      </c>
      <c r="C12" s="13">
        <v>0.25</v>
      </c>
      <c r="D12" s="13">
        <v>0.75</v>
      </c>
      <c r="E12" s="13">
        <v>0</v>
      </c>
      <c r="F12" s="13">
        <v>0</v>
      </c>
      <c r="G12" s="14">
        <v>79</v>
      </c>
      <c r="H12" s="15">
        <v>6607842</v>
      </c>
      <c r="I12" s="4" t="s">
        <v>20</v>
      </c>
      <c r="J12" s="3"/>
    </row>
    <row r="13" spans="1:10" ht="16.5" customHeight="1">
      <c r="A13" s="4" t="s">
        <v>14</v>
      </c>
      <c r="B13" s="4" t="s">
        <v>2</v>
      </c>
      <c r="C13" s="13">
        <v>0.21</v>
      </c>
      <c r="D13" s="13">
        <v>0.79</v>
      </c>
      <c r="E13" s="17">
        <v>0</v>
      </c>
      <c r="F13" s="17">
        <v>0</v>
      </c>
      <c r="G13" s="14">
        <v>151</v>
      </c>
      <c r="H13" s="15">
        <v>391667</v>
      </c>
      <c r="I13" s="4" t="s">
        <v>36</v>
      </c>
      <c r="J13" s="3"/>
    </row>
    <row r="14" spans="1:10" ht="16.5" customHeight="1">
      <c r="A14" s="4" t="s">
        <v>34</v>
      </c>
      <c r="B14" s="4" t="s">
        <v>35</v>
      </c>
      <c r="C14" s="13">
        <v>0.51</v>
      </c>
      <c r="D14" s="13">
        <v>0.49</v>
      </c>
      <c r="E14" s="17">
        <v>0</v>
      </c>
      <c r="F14" s="17">
        <v>0</v>
      </c>
      <c r="G14" s="14">
        <v>39</v>
      </c>
      <c r="H14" s="15">
        <v>1500000</v>
      </c>
      <c r="I14" s="4" t="s">
        <v>20</v>
      </c>
      <c r="J14" s="3"/>
    </row>
    <row r="15" spans="1:10" ht="16.5" customHeight="1">
      <c r="A15" s="4" t="s">
        <v>33</v>
      </c>
      <c r="B15" s="4" t="s">
        <v>32</v>
      </c>
      <c r="C15" s="13">
        <v>1</v>
      </c>
      <c r="D15" s="13">
        <v>0</v>
      </c>
      <c r="E15" s="17">
        <v>0</v>
      </c>
      <c r="F15" s="17">
        <v>0</v>
      </c>
      <c r="G15" s="14">
        <v>108</v>
      </c>
      <c r="H15" s="15">
        <v>15154688</v>
      </c>
      <c r="I15" s="4" t="s">
        <v>37</v>
      </c>
      <c r="J15" s="3"/>
    </row>
    <row r="16" spans="1:10" ht="16.5" customHeight="1">
      <c r="A16" s="4" t="s">
        <v>29</v>
      </c>
      <c r="B16" s="4" t="s">
        <v>7</v>
      </c>
      <c r="C16" s="13">
        <v>0.2</v>
      </c>
      <c r="D16" s="13">
        <v>0.47</v>
      </c>
      <c r="E16" s="17">
        <v>0</v>
      </c>
      <c r="F16" s="13">
        <v>0</v>
      </c>
      <c r="G16" s="14">
        <v>128</v>
      </c>
      <c r="H16" s="15">
        <v>28762723</v>
      </c>
      <c r="I16" s="4" t="s">
        <v>20</v>
      </c>
      <c r="J16" s="3"/>
    </row>
    <row r="17" spans="1:10" ht="16.5" customHeight="1">
      <c r="A17" s="26" t="s">
        <v>22</v>
      </c>
      <c r="B17" s="27"/>
      <c r="C17" s="27"/>
      <c r="D17" s="27"/>
      <c r="E17" s="27"/>
      <c r="F17" s="27"/>
      <c r="G17" s="28"/>
      <c r="H17" s="21">
        <f>SUM(H3:H16)</f>
        <v>142266619.84999999</v>
      </c>
      <c r="I17" s="23">
        <v>4750000</v>
      </c>
      <c r="J17" s="3"/>
    </row>
    <row r="18" spans="1:10" ht="33" customHeight="1">
      <c r="A18" s="29"/>
      <c r="B18" s="30"/>
      <c r="C18" s="30"/>
      <c r="D18" s="30"/>
      <c r="E18" s="30"/>
      <c r="F18" s="30"/>
      <c r="G18" s="31"/>
      <c r="H18" s="20" t="s">
        <v>23</v>
      </c>
      <c r="I18" s="22">
        <v>250000</v>
      </c>
      <c r="J18" s="2"/>
    </row>
  </sheetData>
  <mergeCells count="2">
    <mergeCell ref="A1:J1"/>
    <mergeCell ref="A17:G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Deffenderfer</dc:creator>
  <cp:lastModifiedBy>Norman Pascoe</cp:lastModifiedBy>
  <cp:lastPrinted>2024-08-15T18:56:47Z</cp:lastPrinted>
  <dcterms:created xsi:type="dcterms:W3CDTF">2024-08-15T17:44:59Z</dcterms:created>
  <dcterms:modified xsi:type="dcterms:W3CDTF">2024-09-09T14:52:45Z</dcterms:modified>
</cp:coreProperties>
</file>