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PRORWCFSV01\RestrictedShares\ExecShare\Contracts\RFPs\RFP - Security Maintenance and Support 2022\"/>
    </mc:Choice>
  </mc:AlternateContent>
  <xr:revisionPtr revIDLastSave="0" documentId="13_ncr:1_{31524ED0-4B1A-4532-BA97-519679CE359B}" xr6:coauthVersionLast="46" xr6:coauthVersionMax="46" xr10:uidLastSave="{00000000-0000-0000-0000-000000000000}"/>
  <bookViews>
    <workbookView xWindow="23880" yWindow="-15" windowWidth="21840" windowHeight="13140" xr2:uid="{00000000-000D-0000-FFFF-FFFF00000000}"/>
  </bookViews>
  <sheets>
    <sheet name="Instructions" sheetId="1" r:id="rId1"/>
    <sheet name="7.1 Labor Costs" sheetId="7" r:id="rId2"/>
    <sheet name="7.2 Bi-Monthly Inspections" sheetId="4" r:id="rId3"/>
    <sheet name="7.3 Surplus Parts" sheetId="5" r:id="rId4"/>
    <sheet name="7.4 Year-Over-Year Summary"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D9" i="6"/>
  <c r="E9" i="6"/>
  <c r="B9" i="6"/>
  <c r="E6" i="6"/>
  <c r="E7" i="6"/>
  <c r="E8" i="6"/>
  <c r="E5" i="6"/>
  <c r="C8" i="4"/>
  <c r="G6" i="7"/>
  <c r="F6" i="7"/>
  <c r="I6" i="7" s="1"/>
  <c r="G30" i="7"/>
  <c r="F30" i="7"/>
  <c r="I30" i="7" s="1"/>
  <c r="G29" i="7"/>
  <c r="F29" i="7"/>
  <c r="I29" i="7" s="1"/>
  <c r="G28" i="7"/>
  <c r="F28" i="7"/>
  <c r="I28" i="7" s="1"/>
  <c r="G27" i="7"/>
  <c r="F27" i="7"/>
  <c r="I27" i="7" s="1"/>
  <c r="G26" i="7"/>
  <c r="F26" i="7"/>
  <c r="I26" i="7" s="1"/>
  <c r="G25" i="7"/>
  <c r="F25" i="7"/>
  <c r="I25" i="7" s="1"/>
  <c r="G24" i="7"/>
  <c r="F24" i="7"/>
  <c r="I24" i="7" s="1"/>
  <c r="G23" i="7"/>
  <c r="F23" i="7"/>
  <c r="I23" i="7" s="1"/>
  <c r="I22" i="7"/>
  <c r="G22" i="7"/>
  <c r="F22" i="7"/>
  <c r="G21" i="7"/>
  <c r="F21" i="7"/>
  <c r="I21" i="7" s="1"/>
  <c r="G20" i="7"/>
  <c r="F20" i="7"/>
  <c r="I20" i="7" s="1"/>
  <c r="G19" i="7"/>
  <c r="F19" i="7"/>
  <c r="I19" i="7" s="1"/>
  <c r="G18" i="7"/>
  <c r="F18" i="7"/>
  <c r="I18" i="7" s="1"/>
  <c r="G17" i="7"/>
  <c r="F17" i="7"/>
  <c r="I17" i="7" s="1"/>
  <c r="G16" i="7"/>
  <c r="F16" i="7"/>
  <c r="I16" i="7" s="1"/>
  <c r="G15" i="7"/>
  <c r="F15" i="7"/>
  <c r="I15" i="7" s="1"/>
  <c r="G14" i="7"/>
  <c r="F14" i="7"/>
  <c r="I14" i="7" s="1"/>
  <c r="G13" i="7"/>
  <c r="F13" i="7"/>
  <c r="I13" i="7" s="1"/>
  <c r="G12" i="7"/>
  <c r="F12" i="7"/>
  <c r="I12" i="7" s="1"/>
  <c r="I11" i="7"/>
  <c r="G11" i="7"/>
  <c r="F11" i="7"/>
  <c r="G10" i="7"/>
  <c r="F10" i="7"/>
  <c r="I10" i="7" s="1"/>
  <c r="G9" i="7"/>
  <c r="F9" i="7"/>
  <c r="I9" i="7" s="1"/>
  <c r="G8" i="7"/>
  <c r="F8" i="7"/>
  <c r="I8" i="7" s="1"/>
  <c r="G7" i="7"/>
  <c r="F7" i="7"/>
  <c r="I7" i="7" s="1"/>
  <c r="J32" i="7" l="1"/>
</calcChain>
</file>

<file path=xl/sharedStrings.xml><?xml version="1.0" encoding="utf-8"?>
<sst xmlns="http://schemas.openxmlformats.org/spreadsheetml/2006/main" count="98" uniqueCount="92">
  <si>
    <t>Base Annual Cost</t>
  </si>
  <si>
    <t xml:space="preserve">7.2 Total Cost for Bi-Monthly Inspections </t>
  </si>
  <si>
    <t>Frequency</t>
  </si>
  <si>
    <t>Every Two Months (6 Visits per Year)</t>
  </si>
  <si>
    <t>Term</t>
  </si>
  <si>
    <t xml:space="preserve">Total: </t>
  </si>
  <si>
    <t>Year One:</t>
  </si>
  <si>
    <t>Year Two:</t>
  </si>
  <si>
    <t>Year Three:</t>
  </si>
  <si>
    <t>Scheduled at least 48 hours prior:</t>
  </si>
  <si>
    <t>Emergency/Night/Weekend:</t>
  </si>
  <si>
    <t>Holidays:</t>
  </si>
  <si>
    <t>Travel (if required):</t>
  </si>
  <si>
    <t xml:space="preserve">7.3 Surplus Parts </t>
  </si>
  <si>
    <t>Item</t>
  </si>
  <si>
    <t>On Hand Prior to Contract Execution</t>
  </si>
  <si>
    <t>Recommended Quantity to be Ordered by Contractor</t>
  </si>
  <si>
    <t>Cost (each)</t>
  </si>
  <si>
    <t>Total Cost to County</t>
  </si>
  <si>
    <t>Card Access</t>
  </si>
  <si>
    <t>MFC. / Model</t>
  </si>
  <si>
    <t>Open Option – SE RPK40</t>
  </si>
  <si>
    <t>Open Option – RSC2</t>
  </si>
  <si>
    <t>Southern Folger ES1600</t>
  </si>
  <si>
    <t>ELO 2201L Touch Screen</t>
  </si>
  <si>
    <t>APC smart UPS 1500VA ups</t>
  </si>
  <si>
    <t xml:space="preserve">Camera </t>
  </si>
  <si>
    <t>Bosch 7000r dome camera</t>
  </si>
  <si>
    <t>Bosch NEZ-4212-PPCW4 PTZ</t>
  </si>
  <si>
    <t>H.P. 2530-24G switch</t>
  </si>
  <si>
    <t>Bosch BODE66008</t>
  </si>
  <si>
    <t>1000 Base-SX SFP Transceiver Modules</t>
  </si>
  <si>
    <t>Phybridge CLEER switch NV-CLR-024 switch</t>
  </si>
  <si>
    <t>Intercom System</t>
  </si>
  <si>
    <t>Harding PC06713-04</t>
  </si>
  <si>
    <t>Harding master station TM-411-121-1</t>
  </si>
  <si>
    <t>Fuses &amp; Power Supplies</t>
  </si>
  <si>
    <t>Schneiderr M9F42115</t>
  </si>
  <si>
    <t>Schneider relay RSL1PVJU</t>
  </si>
  <si>
    <t>Merszen time delay fuse 16A</t>
  </si>
  <si>
    <t>OMRON C200HW-PA204</t>
  </si>
  <si>
    <t>Total</t>
  </si>
  <si>
    <t>ITEM</t>
  </si>
  <si>
    <t>TOTAL</t>
  </si>
  <si>
    <t>Bi-Monthly Support and Maintenance</t>
  </si>
  <si>
    <t>Surplus Parts (One-time order)</t>
  </si>
  <si>
    <t>TOTAL CONTRACT AMOUNT</t>
  </si>
  <si>
    <t>7.4 - Year-Over-Year Summary</t>
  </si>
  <si>
    <t>YEAR 1</t>
  </si>
  <si>
    <t>YEAR 2</t>
  </si>
  <si>
    <t>YEAR 3</t>
  </si>
  <si>
    <t>December 1, 2022-November 30, 2023</t>
  </si>
  <si>
    <t>December 1, 2023-November 30, 2024</t>
  </si>
  <si>
    <t>December 1, 2024-November 30, 2025</t>
  </si>
  <si>
    <t>Appendix C - FEE PROPOSAL CALCULATIONS</t>
  </si>
  <si>
    <t>Instructions:</t>
  </si>
  <si>
    <t>Please complete this worksheet by only filling in the YELLOW highlighted areas with your data regarding this RFP.</t>
  </si>
  <si>
    <t>Please complete this worksheet for each year period.</t>
  </si>
  <si>
    <t>#</t>
  </si>
  <si>
    <t>Position Title</t>
  </si>
  <si>
    <t>No. Full-Time Positions</t>
  </si>
  <si>
    <t>Hourly Wage</t>
  </si>
  <si>
    <t>Burden % *</t>
  </si>
  <si>
    <t>Hourly Wage with Burden</t>
  </si>
  <si>
    <t>Annual Full Time Labor Hours                       1FT yr = 2,080 hrs  X No. Positions</t>
  </si>
  <si>
    <t>Annual Total Hours                           (Excluding PTO)</t>
  </si>
  <si>
    <t>Annual Labor Cost with Burden</t>
  </si>
  <si>
    <t xml:space="preserve"> </t>
  </si>
  <si>
    <t>*  Burden % shall include all costs associated with Proposer's Labor costs including, but not limited to: paid time off, payroll taxes, pension costs, health insurance, dental insurance, unemployment insurance, workers comp insurance, and any other benefits and indirect labor costs.</t>
  </si>
  <si>
    <t>NOTE: Exceptions, modifications and omissions from the requested information will not be accepted. Deviations from the required calculations and format will result in rejection of proposal as non-responsive.</t>
  </si>
  <si>
    <t>Appendix C – Fee Proposal Calculations</t>
  </si>
  <si>
    <t>Provide a Fee Proposal on the worksheets provided with the assumptions set forth in Section III. D – Technical Proposal and Appendix C – Fee Proposal Calculations, which include the following:</t>
  </si>
  <si>
    <t>Annual labor cost with burden for each position title.</t>
  </si>
  <si>
    <r>
      <rPr>
        <b/>
        <sz val="11"/>
        <color theme="1"/>
        <rFont val="Times New Roman"/>
        <family val="1"/>
      </rPr>
      <t xml:space="preserve">7.1 - Labor Costs. </t>
    </r>
    <r>
      <rPr>
        <sz val="11"/>
        <color theme="1"/>
        <rFont val="Times New Roman"/>
        <family val="1"/>
      </rPr>
      <t xml:space="preserve"> Labor costs must include the hourly wage and all indirect costs (labor burden) separated into individual breakdowns.  The Labor Cost calculations must include the following:</t>
    </r>
  </si>
  <si>
    <t xml:space="preserve">Total annual full-time labor hours for each position title. One full-time position is equivalent to 2,080 hours per year. The total annual full-time labor hours are calculated by multiplying the number of full-time positions times 2,080 hrs.  </t>
  </si>
  <si>
    <t>Annual total hours (excluding paid time-off) shall be less than total annual full-time labor hours.</t>
  </si>
  <si>
    <t>Burden (%).  Labor burden shall include all costs associated with Proposer’s labor costs including but not limited to paid time off, payroll taxes, pension costs, health and welfare, health insurance, dental insurance, unemployment insurance, workers compensation insurance, training, and any other benefits that the Proposer provides its employees.  These costs shall be broken down individually and compiled into the total percentage burden.</t>
  </si>
  <si>
    <t>7.2       Total Cost for Bi-Monthly Inspections</t>
  </si>
  <si>
    <r>
      <t xml:space="preserve">Provide a cost estimate for the surplus parts identified in </t>
    </r>
    <r>
      <rPr>
        <b/>
        <sz val="11"/>
        <color theme="1"/>
        <rFont val="Times New Roman"/>
        <family val="1"/>
      </rPr>
      <t>Appendix C – Fee Proposal Calculations</t>
    </r>
    <r>
      <rPr>
        <sz val="11"/>
        <color theme="1"/>
        <rFont val="Times New Roman"/>
        <family val="1"/>
      </rPr>
      <t xml:space="preserve">. Provide cost estimates for additional surplus parts that your firm can provide. </t>
    </r>
  </si>
  <si>
    <r>
      <t xml:space="preserve">Use the worksheet included in </t>
    </r>
    <r>
      <rPr>
        <b/>
        <sz val="11"/>
        <color theme="1"/>
        <rFont val="Times New Roman"/>
        <family val="1"/>
      </rPr>
      <t>Appendix C – Fee Proposal Calculations</t>
    </r>
    <r>
      <rPr>
        <sz val="11"/>
        <color theme="1"/>
        <rFont val="Times New Roman"/>
        <family val="1"/>
      </rPr>
      <t xml:space="preserve"> to summarize the 3-Year Total. </t>
    </r>
  </si>
  <si>
    <t xml:space="preserve">Submit a written explanation of the cost estimates provided in your Fee Proposal and explain how realistic these costs projections are. Explain possible factors that may change the costs of service or surplus parts. </t>
  </si>
  <si>
    <t>7.3       Price List for Surplus Parts</t>
  </si>
  <si>
    <r>
      <t>7.4       Year-over-year Summary</t>
    </r>
    <r>
      <rPr>
        <sz val="11"/>
        <color theme="1"/>
        <rFont val="Times New Roman"/>
        <family val="1"/>
      </rPr>
      <t xml:space="preserve"> (3-year Contract Total)</t>
    </r>
  </si>
  <si>
    <r>
      <t>7.5       Supplemental Narrative</t>
    </r>
    <r>
      <rPr>
        <sz val="11"/>
        <color theme="1"/>
        <rFont val="Times New Roman"/>
        <family val="1"/>
      </rPr>
      <t xml:space="preserve"> (1 Page)</t>
    </r>
  </si>
  <si>
    <t xml:space="preserve">7.1 Labor Costs (First twelve (12) months of Fully Staffed Service) </t>
  </si>
  <si>
    <t>per hour</t>
  </si>
  <si>
    <t>Not to exceed $1,500 per instance (only applies to when specialists must be called in)</t>
  </si>
  <si>
    <t>Pool Dollars (as-needed work) – Estimated 60 hours per year</t>
  </si>
  <si>
    <t>Travel Expenses – Not to exceed $1,500
*travel must be preapproved by the County</t>
  </si>
  <si>
    <t>Three years with fixed price option to renew</t>
  </si>
  <si>
    <r>
      <t xml:space="preserve">Total annual cost for each bi-monthly inspection identified in the Scope of Work with a not-to-exceed figure. Include hourly rates for work outside of contract, including rates for emergencies, weekends, and holidays. Include cost of travel (not to exceed $1,500 per year). See </t>
    </r>
    <r>
      <rPr>
        <b/>
        <sz val="11"/>
        <color theme="1"/>
        <rFont val="Times New Roman"/>
        <family val="1"/>
      </rPr>
      <t>Appendix B – Sample Inspection Checklist</t>
    </r>
    <r>
      <rPr>
        <sz val="11"/>
        <color theme="1"/>
        <rFont val="Times New Roman"/>
        <family val="1"/>
      </rPr>
      <t xml:space="preserve"> as an example of the work to be completed at each bi-monthly inspection (</t>
    </r>
    <r>
      <rPr>
        <i/>
        <sz val="11"/>
        <color theme="1"/>
        <rFont val="Times New Roman"/>
        <family val="1"/>
      </rPr>
      <t>subject to change</t>
    </r>
    <r>
      <rPr>
        <sz val="11"/>
        <color theme="1"/>
        <rFont val="Times New Roman"/>
        <family val="1"/>
      </rPr>
      <t xml:space="preserve">). </t>
    </r>
  </si>
  <si>
    <t>Work Outside Contract (Hourly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</si>
</sst>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2" x14ac:knownFonts="1">
    <font>
      <sz val="11"/>
      <color theme="1"/>
      <name val="Calibri"/>
      <family val="2"/>
      <scheme val="minor"/>
    </font>
    <font>
      <b/>
      <sz val="11"/>
      <color theme="1"/>
      <name val="Calibri"/>
      <family val="2"/>
      <scheme val="minor"/>
    </font>
    <font>
      <b/>
      <sz val="11"/>
      <color rgb="FF000000"/>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1"/>
      <color theme="1"/>
      <name val="Times New Roman"/>
      <family val="1"/>
    </font>
    <font>
      <b/>
      <sz val="11"/>
      <color theme="1"/>
      <name val="Times New Roman"/>
      <family val="1"/>
    </font>
    <font>
      <b/>
      <sz val="14"/>
      <color theme="1"/>
      <name val="Times New Roman"/>
      <family val="1"/>
    </font>
    <font>
      <i/>
      <sz val="11"/>
      <color theme="1"/>
      <name val="Times New Roman"/>
      <family val="1"/>
    </font>
    <font>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7"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auto="1"/>
      </right>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01">
    <xf numFmtId="0" fontId="0" fillId="0" borderId="0" xfId="0"/>
    <xf numFmtId="0" fontId="0" fillId="0" borderId="0" xfId="0" applyFont="1"/>
    <xf numFmtId="0" fontId="1"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5" xfId="0" applyFont="1" applyBorder="1" applyAlignment="1">
      <alignment horizontal="center" vertical="center" wrapText="1"/>
    </xf>
    <xf numFmtId="8" fontId="0" fillId="0" borderId="5" xfId="0" applyNumberFormat="1" applyFont="1" applyBorder="1" applyAlignment="1">
      <alignment vertical="center" wrapText="1"/>
    </xf>
    <xf numFmtId="0" fontId="1" fillId="0" borderId="8" xfId="0" applyFont="1" applyBorder="1" applyAlignment="1">
      <alignment horizontal="center"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7" xfId="0" applyFont="1" applyBorder="1" applyAlignment="1">
      <alignment horizontal="center" vertical="center" wrapText="1"/>
    </xf>
    <xf numFmtId="8" fontId="0" fillId="0" borderId="7" xfId="0" applyNumberFormat="1" applyFont="1" applyBorder="1" applyAlignment="1">
      <alignment vertical="center" wrapText="1"/>
    </xf>
    <xf numFmtId="0" fontId="2" fillId="3" borderId="9" xfId="0" applyFont="1" applyFill="1" applyBorder="1" applyAlignment="1">
      <alignment vertical="center" wrapText="1"/>
    </xf>
    <xf numFmtId="0" fontId="0" fillId="3" borderId="10" xfId="0" applyFont="1" applyFill="1" applyBorder="1" applyAlignment="1">
      <alignment vertical="center" wrapText="1"/>
    </xf>
    <xf numFmtId="0" fontId="0" fillId="3" borderId="11" xfId="0" applyFont="1" applyFill="1" applyBorder="1" applyAlignment="1">
      <alignment vertical="center" wrapText="1"/>
    </xf>
    <xf numFmtId="0" fontId="2" fillId="3" borderId="4" xfId="0" applyFont="1" applyFill="1" applyBorder="1" applyAlignment="1">
      <alignment vertical="center" wrapText="1"/>
    </xf>
    <xf numFmtId="0" fontId="0" fillId="3" borderId="12" xfId="0" applyFont="1" applyFill="1" applyBorder="1" applyAlignment="1">
      <alignment vertical="center" wrapText="1"/>
    </xf>
    <xf numFmtId="0" fontId="0" fillId="3" borderId="13" xfId="0" applyFont="1" applyFill="1" applyBorder="1" applyAlignment="1">
      <alignment vertical="center" wrapText="1"/>
    </xf>
    <xf numFmtId="0" fontId="0" fillId="0" borderId="8" xfId="0" applyFont="1" applyBorder="1" applyAlignment="1">
      <alignment horizontal="center" vertical="center" wrapText="1"/>
    </xf>
    <xf numFmtId="0" fontId="0" fillId="3" borderId="1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2" fillId="3" borderId="5" xfId="0" applyFont="1" applyFill="1" applyBorder="1" applyAlignment="1">
      <alignment vertical="center" wrapText="1"/>
    </xf>
    <xf numFmtId="0" fontId="0" fillId="3" borderId="5" xfId="0" applyFont="1" applyFill="1" applyBorder="1" applyAlignment="1">
      <alignment horizontal="center" vertical="center" wrapText="1"/>
    </xf>
    <xf numFmtId="0" fontId="0" fillId="3" borderId="5" xfId="0" applyFont="1" applyFill="1" applyBorder="1" applyAlignment="1">
      <alignment vertical="center" wrapText="1"/>
    </xf>
    <xf numFmtId="0" fontId="0" fillId="4" borderId="5" xfId="0" applyFont="1" applyFill="1" applyBorder="1" applyAlignment="1">
      <alignment vertical="center" wrapText="1"/>
    </xf>
    <xf numFmtId="0" fontId="1" fillId="4" borderId="5" xfId="0" applyFont="1" applyFill="1" applyBorder="1" applyAlignment="1">
      <alignment vertical="center" wrapText="1"/>
    </xf>
    <xf numFmtId="8" fontId="1" fillId="4" borderId="5" xfId="0" applyNumberFormat="1" applyFont="1" applyFill="1" applyBorder="1" applyAlignment="1">
      <alignment vertical="center" wrapText="1"/>
    </xf>
    <xf numFmtId="0" fontId="1" fillId="0" borderId="0" xfId="0" applyFont="1"/>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9" xfId="0" applyFont="1" applyFill="1" applyBorder="1" applyAlignment="1">
      <alignment vertical="center"/>
    </xf>
    <xf numFmtId="0" fontId="1" fillId="2" borderId="4" xfId="0" applyFont="1" applyFill="1" applyBorder="1" applyAlignment="1">
      <alignment vertical="center"/>
    </xf>
    <xf numFmtId="8" fontId="1" fillId="0" borderId="5" xfId="0" applyNumberFormat="1" applyFont="1" applyBorder="1" applyAlignment="1">
      <alignment horizontal="center" vertical="center" wrapText="1"/>
    </xf>
    <xf numFmtId="8" fontId="0" fillId="0" borderId="7" xfId="0" applyNumberFormat="1"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8" fontId="1" fillId="0" borderId="1" xfId="0" applyNumberFormat="1" applyFont="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5" fillId="6" borderId="14" xfId="0" applyFont="1" applyFill="1" applyBorder="1"/>
    <xf numFmtId="0" fontId="5" fillId="6" borderId="2" xfId="0" applyFont="1" applyFill="1" applyBorder="1"/>
    <xf numFmtId="0" fontId="1" fillId="0" borderId="3" xfId="0" applyFont="1" applyBorder="1" applyAlignment="1">
      <alignment horizontal="center" vertical="center" wrapText="1"/>
    </xf>
    <xf numFmtId="0" fontId="1" fillId="0" borderId="7" xfId="0" applyFont="1" applyBorder="1" applyAlignment="1">
      <alignment vertical="center" wrapText="1"/>
    </xf>
    <xf numFmtId="0" fontId="1" fillId="0" borderId="0" xfId="0" applyFont="1" applyAlignment="1">
      <alignment vertical="center" wrapText="1"/>
    </xf>
    <xf numFmtId="164" fontId="1" fillId="0" borderId="7" xfId="0" applyNumberFormat="1" applyFont="1" applyBorder="1" applyAlignment="1">
      <alignment vertical="center" wrapText="1"/>
    </xf>
    <xf numFmtId="164" fontId="1" fillId="0" borderId="15" xfId="0" applyNumberFormat="1" applyFont="1" applyBorder="1" applyAlignment="1">
      <alignment vertical="center" wrapText="1"/>
    </xf>
    <xf numFmtId="0" fontId="0" fillId="0" borderId="3" xfId="0" applyBorder="1" applyAlignment="1">
      <alignment horizontal="center"/>
    </xf>
    <xf numFmtId="44" fontId="0" fillId="2" borderId="5" xfId="0" applyNumberFormat="1" applyFill="1" applyBorder="1"/>
    <xf numFmtId="1" fontId="0" fillId="2" borderId="5" xfId="0" applyNumberFormat="1" applyFill="1" applyBorder="1"/>
    <xf numFmtId="164" fontId="0" fillId="0" borderId="5" xfId="1" applyNumberFormat="1" applyFont="1" applyBorder="1" applyProtection="1"/>
    <xf numFmtId="164" fontId="0" fillId="0" borderId="15" xfId="0" applyNumberFormat="1" applyBorder="1"/>
    <xf numFmtId="164" fontId="0" fillId="0" borderId="15" xfId="0" applyNumberFormat="1" applyBorder="1" applyAlignment="1">
      <alignment wrapText="1"/>
    </xf>
    <xf numFmtId="164" fontId="1" fillId="0" borderId="5" xfId="0" applyNumberFormat="1" applyFont="1" applyBorder="1" applyAlignment="1">
      <alignment wrapText="1"/>
    </xf>
    <xf numFmtId="0" fontId="7" fillId="0" borderId="0" xfId="0" applyFont="1" applyAlignment="1">
      <alignment wrapText="1"/>
    </xf>
    <xf numFmtId="0" fontId="5" fillId="7" borderId="14" xfId="0" applyFont="1" applyFill="1" applyBorder="1" applyProtection="1">
      <protection locked="0"/>
    </xf>
    <xf numFmtId="0" fontId="0" fillId="7" borderId="5" xfId="0" applyFill="1" applyBorder="1" applyProtection="1">
      <protection locked="0"/>
    </xf>
    <xf numFmtId="44" fontId="0" fillId="7" borderId="5" xfId="1" applyFont="1" applyFill="1" applyBorder="1" applyProtection="1">
      <protection locked="0"/>
    </xf>
    <xf numFmtId="10" fontId="0" fillId="7" borderId="5" xfId="2" applyNumberFormat="1" applyFont="1" applyFill="1" applyBorder="1" applyProtection="1">
      <protection locked="0"/>
    </xf>
    <xf numFmtId="2" fontId="0" fillId="7" borderId="5" xfId="0" applyNumberFormat="1" applyFill="1" applyBorder="1" applyProtection="1">
      <protection locked="0"/>
    </xf>
    <xf numFmtId="0" fontId="9" fillId="2" borderId="8" xfId="0" applyFont="1" applyFill="1" applyBorder="1" applyAlignment="1">
      <alignment horizontal="center" vertical="top" wrapText="1"/>
    </xf>
    <xf numFmtId="0" fontId="7" fillId="2" borderId="6" xfId="0" applyFont="1" applyFill="1" applyBorder="1" applyAlignment="1">
      <alignment vertical="top" wrapText="1"/>
    </xf>
    <xf numFmtId="0" fontId="8" fillId="2" borderId="6" xfId="0" applyFont="1" applyFill="1" applyBorder="1" applyAlignment="1">
      <alignment vertical="top" wrapText="1"/>
    </xf>
    <xf numFmtId="0" fontId="7" fillId="2" borderId="6" xfId="0" applyFont="1" applyFill="1" applyBorder="1" applyAlignment="1">
      <alignment horizontal="left" vertical="top" wrapText="1" indent="3"/>
    </xf>
    <xf numFmtId="0" fontId="8" fillId="2" borderId="6"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wrapText="1"/>
    </xf>
    <xf numFmtId="0" fontId="1" fillId="6" borderId="1" xfId="0" applyFont="1" applyFill="1" applyBorder="1" applyAlignment="1">
      <alignment horizontal="left"/>
    </xf>
    <xf numFmtId="0" fontId="0" fillId="2" borderId="0" xfId="0" applyFont="1" applyFill="1" applyBorder="1" applyAlignment="1">
      <alignment vertical="center"/>
    </xf>
    <xf numFmtId="44" fontId="0" fillId="0" borderId="5" xfId="1" applyFont="1" applyBorder="1"/>
    <xf numFmtId="0" fontId="0" fillId="7" borderId="5" xfId="0" applyFill="1" applyBorder="1"/>
    <xf numFmtId="44" fontId="0" fillId="7" borderId="5" xfId="1" applyFont="1" applyFill="1" applyBorder="1" applyAlignment="1">
      <alignment vertical="center"/>
    </xf>
    <xf numFmtId="0" fontId="0" fillId="2" borderId="10" xfId="0" applyFont="1" applyFill="1" applyBorder="1" applyAlignment="1">
      <alignment vertical="center"/>
    </xf>
    <xf numFmtId="0" fontId="0" fillId="2" borderId="12" xfId="0" applyFont="1" applyFill="1" applyBorder="1" applyAlignment="1">
      <alignment vertical="center"/>
    </xf>
    <xf numFmtId="0" fontId="0" fillId="2" borderId="14" xfId="0" applyFont="1" applyFill="1" applyBorder="1" applyAlignment="1">
      <alignment vertical="center"/>
    </xf>
    <xf numFmtId="0" fontId="0" fillId="0" borderId="2" xfId="0" applyBorder="1"/>
    <xf numFmtId="0" fontId="0" fillId="2" borderId="2" xfId="0" applyFont="1" applyFill="1" applyBorder="1" applyAlignment="1">
      <alignment vertical="center" wrapText="1"/>
    </xf>
    <xf numFmtId="8" fontId="0" fillId="7" borderId="4" xfId="0" applyNumberFormat="1" applyFont="1" applyFill="1" applyBorder="1" applyAlignment="1">
      <alignment horizontal="center" vertical="center" wrapText="1"/>
    </xf>
    <xf numFmtId="8" fontId="0" fillId="7" borderId="7" xfId="0" applyNumberFormat="1" applyFont="1" applyFill="1" applyBorder="1" applyAlignment="1">
      <alignment horizontal="center" vertical="center" wrapText="1"/>
    </xf>
    <xf numFmtId="8" fontId="0" fillId="7" borderId="13" xfId="0" applyNumberFormat="1" applyFont="1" applyFill="1" applyBorder="1" applyAlignment="1">
      <alignment horizontal="center" vertical="center" wrapText="1"/>
    </xf>
    <xf numFmtId="8" fontId="0" fillId="7" borderId="1" xfId="0" applyNumberFormat="1"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2" xfId="0" applyFont="1" applyFill="1" applyBorder="1" applyAlignment="1">
      <alignment horizontal="center" vertical="center" wrapText="1"/>
    </xf>
    <xf numFmtId="8" fontId="0" fillId="7" borderId="5" xfId="0" applyNumberFormat="1" applyFont="1" applyFill="1" applyBorder="1" applyAlignment="1">
      <alignment horizontal="center" vertical="center" wrapText="1"/>
    </xf>
    <xf numFmtId="8" fontId="0" fillId="7" borderId="11"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3" xfId="0" applyFont="1" applyBorder="1" applyAlignment="1">
      <alignment horizontal="center" wrapText="1"/>
    </xf>
    <xf numFmtId="0" fontId="0" fillId="0" borderId="0" xfId="0" applyAlignment="1">
      <alignment horizontal="center" wrapText="1"/>
    </xf>
    <xf numFmtId="0" fontId="6" fillId="0" borderId="1" xfId="0" applyFont="1" applyBorder="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0" fillId="0" borderId="0" xfId="0" applyAlignment="1">
      <alignment horizontal="left"/>
    </xf>
    <xf numFmtId="0" fontId="0" fillId="0" borderId="15" xfId="0" applyBorder="1" applyAlignment="1">
      <alignment horizontal="left"/>
    </xf>
    <xf numFmtId="0" fontId="1" fillId="0" borderId="3" xfId="0" applyFont="1" applyBorder="1" applyAlignment="1">
      <alignment horizontal="left" wrapText="1"/>
    </xf>
    <xf numFmtId="0" fontId="0" fillId="0" borderId="0" xfId="0" applyAlignment="1">
      <alignment horizontal="left" wrapText="1"/>
    </xf>
    <xf numFmtId="0" fontId="0" fillId="2" borderId="14" xfId="0" applyFont="1" applyFill="1" applyBorder="1" applyAlignment="1">
      <alignment horizontal="left" vertical="center"/>
    </xf>
    <xf numFmtId="0" fontId="0" fillId="2" borderId="2" xfId="0" applyFont="1" applyFill="1" applyBorder="1" applyAlignment="1">
      <alignment horizontal="left" vertical="center"/>
    </xf>
    <xf numFmtId="0" fontId="1"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zoomScaleNormal="100" workbookViewId="0">
      <selection activeCell="C1" sqref="C1"/>
    </sheetView>
  </sheetViews>
  <sheetFormatPr defaultRowHeight="14.5" x14ac:dyDescent="0.35"/>
  <cols>
    <col min="1" max="1" width="112.6328125" style="52" customWidth="1"/>
  </cols>
  <sheetData>
    <row r="1" spans="1:1" ht="17.5" x14ac:dyDescent="0.35">
      <c r="A1" s="58" t="s">
        <v>70</v>
      </c>
    </row>
    <row r="2" spans="1:1" x14ac:dyDescent="0.35">
      <c r="A2" s="59"/>
    </row>
    <row r="3" spans="1:1" x14ac:dyDescent="0.35">
      <c r="A3" s="60" t="s">
        <v>55</v>
      </c>
    </row>
    <row r="4" spans="1:1" ht="28" x14ac:dyDescent="0.35">
      <c r="A4" s="59" t="s">
        <v>71</v>
      </c>
    </row>
    <row r="5" spans="1:1" x14ac:dyDescent="0.35">
      <c r="A5" s="59"/>
    </row>
    <row r="6" spans="1:1" ht="39" customHeight="1" x14ac:dyDescent="0.35">
      <c r="A6" s="59" t="s">
        <v>73</v>
      </c>
    </row>
    <row r="7" spans="1:1" ht="32" customHeight="1" x14ac:dyDescent="0.35">
      <c r="A7" s="61" t="s">
        <v>74</v>
      </c>
    </row>
    <row r="8" spans="1:1" ht="18" customHeight="1" x14ac:dyDescent="0.35">
      <c r="A8" s="61" t="s">
        <v>75</v>
      </c>
    </row>
    <row r="9" spans="1:1" ht="61.5" customHeight="1" x14ac:dyDescent="0.35">
      <c r="A9" s="61" t="s">
        <v>76</v>
      </c>
    </row>
    <row r="10" spans="1:1" x14ac:dyDescent="0.35">
      <c r="A10" s="61" t="s">
        <v>72</v>
      </c>
    </row>
    <row r="11" spans="1:1" x14ac:dyDescent="0.35">
      <c r="A11" s="59"/>
    </row>
    <row r="12" spans="1:1" x14ac:dyDescent="0.35">
      <c r="A12" s="62" t="s">
        <v>77</v>
      </c>
    </row>
    <row r="13" spans="1:1" ht="56" x14ac:dyDescent="0.35">
      <c r="A13" s="63" t="s">
        <v>90</v>
      </c>
    </row>
    <row r="14" spans="1:1" x14ac:dyDescent="0.35">
      <c r="A14" s="59"/>
    </row>
    <row r="15" spans="1:1" x14ac:dyDescent="0.35">
      <c r="A15" s="62" t="s">
        <v>81</v>
      </c>
    </row>
    <row r="16" spans="1:1" ht="28" x14ac:dyDescent="0.35">
      <c r="A16" s="63" t="s">
        <v>78</v>
      </c>
    </row>
    <row r="17" spans="1:1" x14ac:dyDescent="0.35">
      <c r="A17" s="59"/>
    </row>
    <row r="18" spans="1:1" x14ac:dyDescent="0.35">
      <c r="A18" s="62" t="s">
        <v>82</v>
      </c>
    </row>
    <row r="19" spans="1:1" x14ac:dyDescent="0.35">
      <c r="A19" s="63" t="s">
        <v>79</v>
      </c>
    </row>
    <row r="20" spans="1:1" x14ac:dyDescent="0.35">
      <c r="A20" s="59"/>
    </row>
    <row r="21" spans="1:1" x14ac:dyDescent="0.35">
      <c r="A21" s="62" t="s">
        <v>83</v>
      </c>
    </row>
    <row r="22" spans="1:1" ht="28" x14ac:dyDescent="0.35">
      <c r="A22" s="63" t="s">
        <v>80</v>
      </c>
    </row>
    <row r="23" spans="1:1" x14ac:dyDescent="0.35">
      <c r="A23" s="64"/>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E161-B3BE-42BC-9F45-E14A855944CE}">
  <dimension ref="A1:J33"/>
  <sheetViews>
    <sheetView topLeftCell="A13" workbookViewId="0">
      <selection activeCell="L5" sqref="L5"/>
    </sheetView>
  </sheetViews>
  <sheetFormatPr defaultRowHeight="14.5" x14ac:dyDescent="0.35"/>
  <cols>
    <col min="1" max="1" width="4.1796875" customWidth="1"/>
    <col min="2" max="2" width="31.1796875" customWidth="1"/>
    <col min="4" max="4" width="11.1796875" customWidth="1"/>
    <col min="6" max="6" width="11.453125" customWidth="1"/>
    <col min="7" max="7" width="13.81640625" customWidth="1"/>
    <col min="8" max="8" width="13.1796875" customWidth="1"/>
    <col min="9" max="9" width="15.81640625" customWidth="1"/>
    <col min="10" max="10" width="38.1796875" customWidth="1"/>
  </cols>
  <sheetData>
    <row r="1" spans="1:10" ht="18.5" x14ac:dyDescent="0.35">
      <c r="A1" s="86" t="s">
        <v>54</v>
      </c>
      <c r="B1" s="87"/>
      <c r="C1" s="87"/>
      <c r="D1" s="87"/>
      <c r="E1" s="87"/>
      <c r="F1" s="87"/>
      <c r="G1" s="87"/>
      <c r="H1" s="87"/>
      <c r="I1" s="87"/>
      <c r="J1" s="88"/>
    </row>
    <row r="2" spans="1:10" x14ac:dyDescent="0.35">
      <c r="A2" s="89" t="s">
        <v>55</v>
      </c>
      <c r="B2" s="90"/>
      <c r="C2" s="93" t="s">
        <v>56</v>
      </c>
      <c r="D2" s="93"/>
      <c r="E2" s="93"/>
      <c r="F2" s="93"/>
      <c r="G2" s="93"/>
      <c r="H2" s="93"/>
      <c r="I2" s="93"/>
      <c r="J2" s="94"/>
    </row>
    <row r="3" spans="1:10" x14ac:dyDescent="0.35">
      <c r="A3" s="91"/>
      <c r="B3" s="92"/>
      <c r="C3" s="93" t="s">
        <v>57</v>
      </c>
      <c r="D3" s="93"/>
      <c r="E3" s="93"/>
      <c r="F3" s="93"/>
      <c r="G3" s="93"/>
      <c r="H3" s="93"/>
      <c r="I3" s="93"/>
      <c r="J3" s="94"/>
    </row>
    <row r="4" spans="1:10" ht="15.5" x14ac:dyDescent="0.35">
      <c r="A4" s="65" t="s">
        <v>84</v>
      </c>
      <c r="B4" s="38"/>
      <c r="C4" s="38"/>
      <c r="D4" s="38"/>
      <c r="E4" s="38"/>
      <c r="F4" s="53" t="s">
        <v>58</v>
      </c>
      <c r="G4" s="38"/>
      <c r="H4" s="38"/>
      <c r="I4" s="38"/>
      <c r="J4" s="39"/>
    </row>
    <row r="5" spans="1:10" ht="87" x14ac:dyDescent="0.35">
      <c r="A5" s="40"/>
      <c r="B5" s="41" t="s">
        <v>59</v>
      </c>
      <c r="C5" s="41" t="s">
        <v>60</v>
      </c>
      <c r="D5" s="41" t="s">
        <v>61</v>
      </c>
      <c r="E5" s="41" t="s">
        <v>62</v>
      </c>
      <c r="F5" s="42" t="s">
        <v>63</v>
      </c>
      <c r="G5" s="41" t="s">
        <v>64</v>
      </c>
      <c r="H5" s="41" t="s">
        <v>65</v>
      </c>
      <c r="I5" s="43" t="s">
        <v>66</v>
      </c>
      <c r="J5" s="44"/>
    </row>
    <row r="6" spans="1:10" x14ac:dyDescent="0.35">
      <c r="A6" s="45">
        <v>1</v>
      </c>
      <c r="B6" s="54"/>
      <c r="C6" s="54">
        <v>0</v>
      </c>
      <c r="D6" s="55">
        <v>0</v>
      </c>
      <c r="E6" s="56">
        <v>0</v>
      </c>
      <c r="F6" s="46">
        <f>D6+(D6*E6)</f>
        <v>0</v>
      </c>
      <c r="G6" s="47">
        <f>C6*2080</f>
        <v>0</v>
      </c>
      <c r="H6" s="57"/>
      <c r="I6" s="48">
        <f>H6*F6</f>
        <v>0</v>
      </c>
      <c r="J6" s="49"/>
    </row>
    <row r="7" spans="1:10" x14ac:dyDescent="0.35">
      <c r="A7" s="45">
        <v>2</v>
      </c>
      <c r="B7" s="54" t="s">
        <v>67</v>
      </c>
      <c r="C7" s="54">
        <v>0</v>
      </c>
      <c r="D7" s="55">
        <v>0</v>
      </c>
      <c r="E7" s="56">
        <v>0</v>
      </c>
      <c r="F7" s="46">
        <f t="shared" ref="F7:F30" si="0">D7+(D7*E7)</f>
        <v>0</v>
      </c>
      <c r="G7" s="47">
        <f t="shared" ref="G7:G30" si="1">C7*2080</f>
        <v>0</v>
      </c>
      <c r="H7" s="57"/>
      <c r="I7" s="48">
        <f t="shared" ref="I7:I30" si="2">H7*F7</f>
        <v>0</v>
      </c>
      <c r="J7" s="49"/>
    </row>
    <row r="8" spans="1:10" x14ac:dyDescent="0.35">
      <c r="A8" s="45">
        <v>3</v>
      </c>
      <c r="B8" s="54"/>
      <c r="C8" s="54">
        <v>0</v>
      </c>
      <c r="D8" s="55">
        <v>0</v>
      </c>
      <c r="E8" s="56">
        <v>0</v>
      </c>
      <c r="F8" s="46">
        <f t="shared" si="0"/>
        <v>0</v>
      </c>
      <c r="G8" s="47">
        <f t="shared" si="1"/>
        <v>0</v>
      </c>
      <c r="H8" s="57"/>
      <c r="I8" s="48">
        <f t="shared" si="2"/>
        <v>0</v>
      </c>
      <c r="J8" s="49"/>
    </row>
    <row r="9" spans="1:10" x14ac:dyDescent="0.35">
      <c r="A9" s="45">
        <v>4</v>
      </c>
      <c r="B9" s="54"/>
      <c r="C9" s="54">
        <v>0</v>
      </c>
      <c r="D9" s="55">
        <v>0</v>
      </c>
      <c r="E9" s="56">
        <v>0</v>
      </c>
      <c r="F9" s="46">
        <f t="shared" si="0"/>
        <v>0</v>
      </c>
      <c r="G9" s="47">
        <f t="shared" si="1"/>
        <v>0</v>
      </c>
      <c r="H9" s="57"/>
      <c r="I9" s="48">
        <f t="shared" si="2"/>
        <v>0</v>
      </c>
      <c r="J9" s="49"/>
    </row>
    <row r="10" spans="1:10" x14ac:dyDescent="0.35">
      <c r="A10" s="45">
        <v>5</v>
      </c>
      <c r="B10" s="54"/>
      <c r="C10" s="54">
        <v>0</v>
      </c>
      <c r="D10" s="55">
        <v>0</v>
      </c>
      <c r="E10" s="56">
        <v>0</v>
      </c>
      <c r="F10" s="46">
        <f t="shared" si="0"/>
        <v>0</v>
      </c>
      <c r="G10" s="47">
        <f t="shared" si="1"/>
        <v>0</v>
      </c>
      <c r="H10" s="57"/>
      <c r="I10" s="48">
        <f t="shared" si="2"/>
        <v>0</v>
      </c>
      <c r="J10" s="49"/>
    </row>
    <row r="11" spans="1:10" x14ac:dyDescent="0.35">
      <c r="A11" s="45">
        <v>6</v>
      </c>
      <c r="B11" s="54"/>
      <c r="C11" s="54">
        <v>0</v>
      </c>
      <c r="D11" s="55">
        <v>0</v>
      </c>
      <c r="E11" s="56">
        <v>0</v>
      </c>
      <c r="F11" s="46">
        <f t="shared" si="0"/>
        <v>0</v>
      </c>
      <c r="G11" s="47">
        <f t="shared" si="1"/>
        <v>0</v>
      </c>
      <c r="H11" s="57"/>
      <c r="I11" s="48">
        <f t="shared" si="2"/>
        <v>0</v>
      </c>
      <c r="J11" s="49"/>
    </row>
    <row r="12" spans="1:10" x14ac:dyDescent="0.35">
      <c r="A12" s="45">
        <v>7</v>
      </c>
      <c r="B12" s="54"/>
      <c r="C12" s="54">
        <v>0</v>
      </c>
      <c r="D12" s="55">
        <v>0</v>
      </c>
      <c r="E12" s="56">
        <v>0</v>
      </c>
      <c r="F12" s="46">
        <f t="shared" si="0"/>
        <v>0</v>
      </c>
      <c r="G12" s="47">
        <f t="shared" si="1"/>
        <v>0</v>
      </c>
      <c r="H12" s="57"/>
      <c r="I12" s="48">
        <f t="shared" si="2"/>
        <v>0</v>
      </c>
      <c r="J12" s="49"/>
    </row>
    <row r="13" spans="1:10" x14ac:dyDescent="0.35">
      <c r="A13" s="45">
        <v>8</v>
      </c>
      <c r="B13" s="54"/>
      <c r="C13" s="54">
        <v>0</v>
      </c>
      <c r="D13" s="55">
        <v>0</v>
      </c>
      <c r="E13" s="56">
        <v>0</v>
      </c>
      <c r="F13" s="46">
        <f t="shared" si="0"/>
        <v>0</v>
      </c>
      <c r="G13" s="47">
        <f t="shared" si="1"/>
        <v>0</v>
      </c>
      <c r="H13" s="57"/>
      <c r="I13" s="48">
        <f t="shared" si="2"/>
        <v>0</v>
      </c>
      <c r="J13" s="49"/>
    </row>
    <row r="14" spans="1:10" x14ac:dyDescent="0.35">
      <c r="A14" s="45">
        <v>9</v>
      </c>
      <c r="B14" s="54"/>
      <c r="C14" s="54">
        <v>0</v>
      </c>
      <c r="D14" s="55">
        <v>0</v>
      </c>
      <c r="E14" s="56">
        <v>0</v>
      </c>
      <c r="F14" s="46">
        <f t="shared" si="0"/>
        <v>0</v>
      </c>
      <c r="G14" s="47">
        <f t="shared" si="1"/>
        <v>0</v>
      </c>
      <c r="H14" s="57"/>
      <c r="I14" s="48">
        <f t="shared" si="2"/>
        <v>0</v>
      </c>
      <c r="J14" s="49"/>
    </row>
    <row r="15" spans="1:10" x14ac:dyDescent="0.35">
      <c r="A15" s="45">
        <v>10</v>
      </c>
      <c r="B15" s="54"/>
      <c r="C15" s="54">
        <v>0</v>
      </c>
      <c r="D15" s="55">
        <v>0</v>
      </c>
      <c r="E15" s="56">
        <v>0</v>
      </c>
      <c r="F15" s="46">
        <f t="shared" si="0"/>
        <v>0</v>
      </c>
      <c r="G15" s="47">
        <f t="shared" si="1"/>
        <v>0</v>
      </c>
      <c r="H15" s="57"/>
      <c r="I15" s="48">
        <f t="shared" si="2"/>
        <v>0</v>
      </c>
      <c r="J15" s="49"/>
    </row>
    <row r="16" spans="1:10" x14ac:dyDescent="0.35">
      <c r="A16" s="45">
        <v>11</v>
      </c>
      <c r="B16" s="54"/>
      <c r="C16" s="54">
        <v>0</v>
      </c>
      <c r="D16" s="55">
        <v>0</v>
      </c>
      <c r="E16" s="56">
        <v>0</v>
      </c>
      <c r="F16" s="46">
        <f t="shared" si="0"/>
        <v>0</v>
      </c>
      <c r="G16" s="47">
        <f t="shared" si="1"/>
        <v>0</v>
      </c>
      <c r="H16" s="57"/>
      <c r="I16" s="48">
        <f t="shared" si="2"/>
        <v>0</v>
      </c>
      <c r="J16" s="49"/>
    </row>
    <row r="17" spans="1:10" x14ac:dyDescent="0.35">
      <c r="A17" s="45">
        <v>12</v>
      </c>
      <c r="B17" s="54"/>
      <c r="C17" s="54">
        <v>0</v>
      </c>
      <c r="D17" s="55">
        <v>0</v>
      </c>
      <c r="E17" s="56">
        <v>0</v>
      </c>
      <c r="F17" s="46">
        <f t="shared" si="0"/>
        <v>0</v>
      </c>
      <c r="G17" s="47">
        <f t="shared" si="1"/>
        <v>0</v>
      </c>
      <c r="H17" s="57"/>
      <c r="I17" s="48">
        <f t="shared" si="2"/>
        <v>0</v>
      </c>
      <c r="J17" s="49"/>
    </row>
    <row r="18" spans="1:10" x14ac:dyDescent="0.35">
      <c r="A18" s="45">
        <v>13</v>
      </c>
      <c r="B18" s="54"/>
      <c r="C18" s="54">
        <v>0</v>
      </c>
      <c r="D18" s="55">
        <v>0</v>
      </c>
      <c r="E18" s="56">
        <v>0</v>
      </c>
      <c r="F18" s="46">
        <f t="shared" si="0"/>
        <v>0</v>
      </c>
      <c r="G18" s="47">
        <f t="shared" si="1"/>
        <v>0</v>
      </c>
      <c r="H18" s="57"/>
      <c r="I18" s="48">
        <f t="shared" si="2"/>
        <v>0</v>
      </c>
      <c r="J18" s="49"/>
    </row>
    <row r="19" spans="1:10" x14ac:dyDescent="0.35">
      <c r="A19" s="45">
        <v>14</v>
      </c>
      <c r="B19" s="54"/>
      <c r="C19" s="54">
        <v>0</v>
      </c>
      <c r="D19" s="55">
        <v>0</v>
      </c>
      <c r="E19" s="56">
        <v>0</v>
      </c>
      <c r="F19" s="46">
        <f t="shared" si="0"/>
        <v>0</v>
      </c>
      <c r="G19" s="47">
        <f t="shared" si="1"/>
        <v>0</v>
      </c>
      <c r="H19" s="57"/>
      <c r="I19" s="48">
        <f t="shared" si="2"/>
        <v>0</v>
      </c>
      <c r="J19" s="49"/>
    </row>
    <row r="20" spans="1:10" x14ac:dyDescent="0.35">
      <c r="A20" s="45">
        <v>15</v>
      </c>
      <c r="B20" s="54"/>
      <c r="C20" s="54">
        <v>0</v>
      </c>
      <c r="D20" s="55">
        <v>0</v>
      </c>
      <c r="E20" s="56">
        <v>0</v>
      </c>
      <c r="F20" s="46">
        <f t="shared" si="0"/>
        <v>0</v>
      </c>
      <c r="G20" s="47">
        <f t="shared" si="1"/>
        <v>0</v>
      </c>
      <c r="H20" s="57"/>
      <c r="I20" s="48">
        <f t="shared" si="2"/>
        <v>0</v>
      </c>
      <c r="J20" s="49"/>
    </row>
    <row r="21" spans="1:10" x14ac:dyDescent="0.35">
      <c r="A21" s="45">
        <v>16</v>
      </c>
      <c r="B21" s="54"/>
      <c r="C21" s="54">
        <v>0</v>
      </c>
      <c r="D21" s="55">
        <v>0</v>
      </c>
      <c r="E21" s="56">
        <v>0</v>
      </c>
      <c r="F21" s="46">
        <f t="shared" si="0"/>
        <v>0</v>
      </c>
      <c r="G21" s="47">
        <f t="shared" si="1"/>
        <v>0</v>
      </c>
      <c r="H21" s="57"/>
      <c r="I21" s="48">
        <f t="shared" si="2"/>
        <v>0</v>
      </c>
      <c r="J21" s="49"/>
    </row>
    <row r="22" spans="1:10" x14ac:dyDescent="0.35">
      <c r="A22" s="45">
        <v>17</v>
      </c>
      <c r="B22" s="54"/>
      <c r="C22" s="54">
        <v>0</v>
      </c>
      <c r="D22" s="55">
        <v>0</v>
      </c>
      <c r="E22" s="56">
        <v>0</v>
      </c>
      <c r="F22" s="46">
        <f t="shared" si="0"/>
        <v>0</v>
      </c>
      <c r="G22" s="47">
        <f t="shared" si="1"/>
        <v>0</v>
      </c>
      <c r="H22" s="57"/>
      <c r="I22" s="48">
        <f t="shared" si="2"/>
        <v>0</v>
      </c>
      <c r="J22" s="49"/>
    </row>
    <row r="23" spans="1:10" x14ac:dyDescent="0.35">
      <c r="A23" s="45">
        <v>18</v>
      </c>
      <c r="B23" s="54"/>
      <c r="C23" s="54">
        <v>0</v>
      </c>
      <c r="D23" s="55">
        <v>0</v>
      </c>
      <c r="E23" s="56">
        <v>0</v>
      </c>
      <c r="F23" s="46">
        <f t="shared" si="0"/>
        <v>0</v>
      </c>
      <c r="G23" s="47">
        <f t="shared" si="1"/>
        <v>0</v>
      </c>
      <c r="H23" s="57"/>
      <c r="I23" s="48">
        <f t="shared" si="2"/>
        <v>0</v>
      </c>
      <c r="J23" s="49"/>
    </row>
    <row r="24" spans="1:10" x14ac:dyDescent="0.35">
      <c r="A24" s="45">
        <v>19</v>
      </c>
      <c r="B24" s="54"/>
      <c r="C24" s="54">
        <v>0</v>
      </c>
      <c r="D24" s="55">
        <v>0</v>
      </c>
      <c r="E24" s="56">
        <v>0</v>
      </c>
      <c r="F24" s="46">
        <f t="shared" si="0"/>
        <v>0</v>
      </c>
      <c r="G24" s="47">
        <f t="shared" si="1"/>
        <v>0</v>
      </c>
      <c r="H24" s="57"/>
      <c r="I24" s="48">
        <f t="shared" si="2"/>
        <v>0</v>
      </c>
      <c r="J24" s="49"/>
    </row>
    <row r="25" spans="1:10" x14ac:dyDescent="0.35">
      <c r="A25" s="45">
        <v>20</v>
      </c>
      <c r="B25" s="54"/>
      <c r="C25" s="54">
        <v>0</v>
      </c>
      <c r="D25" s="55">
        <v>0</v>
      </c>
      <c r="E25" s="56">
        <v>0</v>
      </c>
      <c r="F25" s="46">
        <f t="shared" si="0"/>
        <v>0</v>
      </c>
      <c r="G25" s="47">
        <f t="shared" si="1"/>
        <v>0</v>
      </c>
      <c r="H25" s="57"/>
      <c r="I25" s="48">
        <f t="shared" si="2"/>
        <v>0</v>
      </c>
      <c r="J25" s="49"/>
    </row>
    <row r="26" spans="1:10" x14ac:dyDescent="0.35">
      <c r="A26" s="45">
        <v>21</v>
      </c>
      <c r="B26" s="54"/>
      <c r="C26" s="54">
        <v>0</v>
      </c>
      <c r="D26" s="55">
        <v>0</v>
      </c>
      <c r="E26" s="56">
        <v>0</v>
      </c>
      <c r="F26" s="46">
        <f t="shared" si="0"/>
        <v>0</v>
      </c>
      <c r="G26" s="47">
        <f t="shared" si="1"/>
        <v>0</v>
      </c>
      <c r="H26" s="57"/>
      <c r="I26" s="48">
        <f t="shared" si="2"/>
        <v>0</v>
      </c>
      <c r="J26" s="49"/>
    </row>
    <row r="27" spans="1:10" x14ac:dyDescent="0.35">
      <c r="A27" s="45">
        <v>22</v>
      </c>
      <c r="B27" s="54"/>
      <c r="C27" s="54">
        <v>0</v>
      </c>
      <c r="D27" s="55">
        <v>0</v>
      </c>
      <c r="E27" s="56">
        <v>0</v>
      </c>
      <c r="F27" s="46">
        <f t="shared" si="0"/>
        <v>0</v>
      </c>
      <c r="G27" s="47">
        <f t="shared" si="1"/>
        <v>0</v>
      </c>
      <c r="H27" s="57"/>
      <c r="I27" s="48">
        <f t="shared" si="2"/>
        <v>0</v>
      </c>
      <c r="J27" s="49"/>
    </row>
    <row r="28" spans="1:10" x14ac:dyDescent="0.35">
      <c r="A28" s="45">
        <v>23</v>
      </c>
      <c r="B28" s="54"/>
      <c r="C28" s="54">
        <v>0</v>
      </c>
      <c r="D28" s="55">
        <v>0</v>
      </c>
      <c r="E28" s="56">
        <v>0</v>
      </c>
      <c r="F28" s="46">
        <f t="shared" si="0"/>
        <v>0</v>
      </c>
      <c r="G28" s="47">
        <f t="shared" si="1"/>
        <v>0</v>
      </c>
      <c r="H28" s="57"/>
      <c r="I28" s="48">
        <f t="shared" si="2"/>
        <v>0</v>
      </c>
      <c r="J28" s="49"/>
    </row>
    <row r="29" spans="1:10" x14ac:dyDescent="0.35">
      <c r="A29" s="45">
        <v>24</v>
      </c>
      <c r="B29" s="54"/>
      <c r="C29" s="54">
        <v>0</v>
      </c>
      <c r="D29" s="55">
        <v>0</v>
      </c>
      <c r="E29" s="56">
        <v>0</v>
      </c>
      <c r="F29" s="46">
        <f t="shared" si="0"/>
        <v>0</v>
      </c>
      <c r="G29" s="47">
        <f t="shared" si="1"/>
        <v>0</v>
      </c>
      <c r="H29" s="57"/>
      <c r="I29" s="48">
        <f t="shared" si="2"/>
        <v>0</v>
      </c>
      <c r="J29" s="49"/>
    </row>
    <row r="30" spans="1:10" x14ac:dyDescent="0.35">
      <c r="A30" s="45">
        <v>25</v>
      </c>
      <c r="B30" s="54"/>
      <c r="C30" s="54">
        <v>0</v>
      </c>
      <c r="D30" s="55">
        <v>0</v>
      </c>
      <c r="E30" s="56">
        <v>0</v>
      </c>
      <c r="F30" s="46">
        <f t="shared" si="0"/>
        <v>0</v>
      </c>
      <c r="G30" s="47">
        <f t="shared" si="1"/>
        <v>0</v>
      </c>
      <c r="H30" s="57"/>
      <c r="I30" s="48">
        <f t="shared" si="2"/>
        <v>0</v>
      </c>
      <c r="J30" s="49"/>
    </row>
    <row r="31" spans="1:10" ht="47" customHeight="1" x14ac:dyDescent="0.35">
      <c r="A31" s="95" t="s">
        <v>68</v>
      </c>
      <c r="B31" s="96"/>
      <c r="C31" s="96"/>
      <c r="D31" s="96"/>
      <c r="E31" s="96"/>
      <c r="F31" s="96"/>
      <c r="G31" s="96"/>
      <c r="H31" s="96"/>
      <c r="I31" s="96"/>
      <c r="J31" s="50"/>
    </row>
    <row r="32" spans="1:10" ht="47" customHeight="1" x14ac:dyDescent="0.35">
      <c r="A32" s="84"/>
      <c r="B32" s="85"/>
      <c r="C32" s="85"/>
      <c r="D32" s="85"/>
      <c r="E32" s="85"/>
      <c r="F32" s="85"/>
      <c r="G32" s="85"/>
      <c r="H32" s="85"/>
      <c r="I32" s="85"/>
      <c r="J32" s="51">
        <f>SUM(I6:I30)</f>
        <v>0</v>
      </c>
    </row>
    <row r="33" spans="1:10" ht="44.5" customHeight="1" x14ac:dyDescent="0.35">
      <c r="A33" s="83" t="s">
        <v>69</v>
      </c>
      <c r="B33" s="83"/>
      <c r="C33" s="83"/>
      <c r="D33" s="83"/>
      <c r="E33" s="83"/>
      <c r="F33" s="83"/>
      <c r="G33" s="83"/>
      <c r="H33" s="83"/>
      <c r="I33" s="83"/>
      <c r="J33" s="83"/>
    </row>
  </sheetData>
  <mergeCells count="7">
    <mergeCell ref="A33:J33"/>
    <mergeCell ref="A32:I32"/>
    <mergeCell ref="A1:J1"/>
    <mergeCell ref="A2:B3"/>
    <mergeCell ref="C2:J2"/>
    <mergeCell ref="C3:J3"/>
    <mergeCell ref="A31:I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E3329-5A64-4953-8660-819B18E56F84}">
  <dimension ref="A1:C13"/>
  <sheetViews>
    <sheetView zoomScaleNormal="100" workbookViewId="0">
      <selection activeCell="C15" sqref="C15"/>
    </sheetView>
  </sheetViews>
  <sheetFormatPr defaultRowHeight="14.5" x14ac:dyDescent="0.35"/>
  <cols>
    <col min="1" max="1" width="40.453125" bestFit="1" customWidth="1"/>
    <col min="2" max="2" width="17.1796875" customWidth="1"/>
    <col min="3" max="3" width="23.54296875" customWidth="1"/>
  </cols>
  <sheetData>
    <row r="1" spans="1:3" x14ac:dyDescent="0.35">
      <c r="A1" s="26" t="s">
        <v>1</v>
      </c>
      <c r="B1" s="1"/>
    </row>
    <row r="2" spans="1:3" x14ac:dyDescent="0.35">
      <c r="A2" s="1"/>
      <c r="B2" s="1"/>
    </row>
    <row r="3" spans="1:3" ht="20" customHeight="1" x14ac:dyDescent="0.35">
      <c r="A3" s="27" t="s">
        <v>2</v>
      </c>
      <c r="B3" s="97" t="s">
        <v>3</v>
      </c>
      <c r="C3" s="98"/>
    </row>
    <row r="4" spans="1:3" ht="18.5" customHeight="1" x14ac:dyDescent="0.35">
      <c r="A4" s="27" t="s">
        <v>4</v>
      </c>
      <c r="B4" s="97" t="s">
        <v>89</v>
      </c>
      <c r="C4" s="98"/>
    </row>
    <row r="5" spans="1:3" ht="19.5" customHeight="1" x14ac:dyDescent="0.35">
      <c r="A5" s="29" t="s">
        <v>0</v>
      </c>
      <c r="B5" s="70" t="s">
        <v>6</v>
      </c>
      <c r="C5" s="68"/>
    </row>
    <row r="6" spans="1:3" ht="19.5" customHeight="1" x14ac:dyDescent="0.35">
      <c r="A6" s="28"/>
      <c r="B6" s="66" t="s">
        <v>7</v>
      </c>
      <c r="C6" s="68"/>
    </row>
    <row r="7" spans="1:3" ht="18" customHeight="1" x14ac:dyDescent="0.35">
      <c r="A7" s="28"/>
      <c r="B7" s="66" t="s">
        <v>8</v>
      </c>
      <c r="C7" s="68"/>
    </row>
    <row r="8" spans="1:3" ht="21" customHeight="1" x14ac:dyDescent="0.35">
      <c r="A8" s="30"/>
      <c r="B8" s="71" t="s">
        <v>5</v>
      </c>
      <c r="C8" s="67">
        <f>SUM(C5:C7)</f>
        <v>0</v>
      </c>
    </row>
    <row r="9" spans="1:3" x14ac:dyDescent="0.35">
      <c r="A9" s="27" t="s">
        <v>91</v>
      </c>
      <c r="B9" s="72"/>
      <c r="C9" s="73"/>
    </row>
    <row r="10" spans="1:3" ht="21.5" customHeight="1" x14ac:dyDescent="0.35">
      <c r="A10" s="27" t="s">
        <v>9</v>
      </c>
      <c r="B10" s="69"/>
      <c r="C10" s="73" t="s">
        <v>85</v>
      </c>
    </row>
    <row r="11" spans="1:3" ht="21.5" customHeight="1" x14ac:dyDescent="0.35">
      <c r="A11" s="27" t="s">
        <v>10</v>
      </c>
      <c r="B11" s="69"/>
      <c r="C11" s="73" t="s">
        <v>85</v>
      </c>
    </row>
    <row r="12" spans="1:3" ht="21.5" customHeight="1" x14ac:dyDescent="0.35">
      <c r="A12" s="27" t="s">
        <v>11</v>
      </c>
      <c r="B12" s="69"/>
      <c r="C12" s="73" t="s">
        <v>85</v>
      </c>
    </row>
    <row r="13" spans="1:3" ht="58" x14ac:dyDescent="0.35">
      <c r="A13" s="27" t="s">
        <v>12</v>
      </c>
      <c r="B13" s="68"/>
      <c r="C13" s="74" t="s">
        <v>86</v>
      </c>
    </row>
  </sheetData>
  <mergeCells count="2">
    <mergeCell ref="B3:C3"/>
    <mergeCell ref="B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4E8B9-A8A6-4F4F-AB85-0CBA53392F8E}">
  <dimension ref="A1:E33"/>
  <sheetViews>
    <sheetView zoomScale="80" zoomScaleNormal="80" workbookViewId="0">
      <selection activeCell="H35" sqref="H35"/>
    </sheetView>
  </sheetViews>
  <sheetFormatPr defaultRowHeight="14.5" x14ac:dyDescent="0.35"/>
  <cols>
    <col min="1" max="1" width="35.7265625" customWidth="1"/>
    <col min="2" max="2" width="15" customWidth="1"/>
    <col min="3" max="3" width="16.6328125" customWidth="1"/>
    <col min="4" max="4" width="15.26953125" customWidth="1"/>
    <col min="5" max="5" width="15" customWidth="1"/>
  </cols>
  <sheetData>
    <row r="1" spans="1:5" ht="15" customHeight="1" x14ac:dyDescent="0.35">
      <c r="A1" s="26" t="s">
        <v>13</v>
      </c>
      <c r="B1" s="1"/>
      <c r="C1" s="1"/>
      <c r="D1" s="1"/>
      <c r="E1" s="1"/>
    </row>
    <row r="2" spans="1:5" ht="15" customHeight="1" x14ac:dyDescent="0.35">
      <c r="A2" s="1"/>
      <c r="B2" s="1"/>
      <c r="C2" s="1"/>
      <c r="D2" s="1"/>
      <c r="E2" s="1"/>
    </row>
    <row r="3" spans="1:5" ht="58" x14ac:dyDescent="0.35">
      <c r="A3" s="6" t="s">
        <v>14</v>
      </c>
      <c r="B3" s="6" t="s">
        <v>15</v>
      </c>
      <c r="C3" s="6" t="s">
        <v>16</v>
      </c>
      <c r="D3" s="6" t="s">
        <v>17</v>
      </c>
      <c r="E3" s="6" t="s">
        <v>18</v>
      </c>
    </row>
    <row r="4" spans="1:5" ht="15" customHeight="1" x14ac:dyDescent="0.35">
      <c r="A4" s="11" t="s">
        <v>19</v>
      </c>
      <c r="B4" s="12"/>
      <c r="C4" s="12"/>
      <c r="D4" s="12"/>
      <c r="E4" s="13"/>
    </row>
    <row r="5" spans="1:5" ht="15" customHeight="1" x14ac:dyDescent="0.35">
      <c r="A5" s="14" t="s">
        <v>20</v>
      </c>
      <c r="B5" s="15"/>
      <c r="C5" s="15"/>
      <c r="D5" s="15"/>
      <c r="E5" s="16"/>
    </row>
    <row r="6" spans="1:5" ht="15" customHeight="1" x14ac:dyDescent="0.35">
      <c r="A6" s="7" t="s">
        <v>21</v>
      </c>
      <c r="B6" s="9"/>
      <c r="C6" s="9"/>
      <c r="D6" s="10"/>
      <c r="E6" s="10"/>
    </row>
    <row r="7" spans="1:5" ht="15" customHeight="1" x14ac:dyDescent="0.35">
      <c r="A7" s="3" t="s">
        <v>22</v>
      </c>
      <c r="B7" s="4"/>
      <c r="C7" s="4"/>
      <c r="D7" s="5"/>
      <c r="E7" s="5"/>
    </row>
    <row r="8" spans="1:5" ht="15" customHeight="1" x14ac:dyDescent="0.35">
      <c r="A8" s="3" t="s">
        <v>23</v>
      </c>
      <c r="B8" s="4"/>
      <c r="C8" s="4"/>
      <c r="D8" s="5"/>
      <c r="E8" s="5"/>
    </row>
    <row r="9" spans="1:5" ht="15" customHeight="1" x14ac:dyDescent="0.35">
      <c r="A9" s="3" t="s">
        <v>24</v>
      </c>
      <c r="B9" s="4"/>
      <c r="C9" s="4"/>
      <c r="D9" s="5"/>
      <c r="E9" s="5"/>
    </row>
    <row r="10" spans="1:5" ht="15" customHeight="1" x14ac:dyDescent="0.35">
      <c r="A10" s="3" t="s">
        <v>25</v>
      </c>
      <c r="B10" s="4"/>
      <c r="C10" s="4"/>
      <c r="D10" s="5"/>
      <c r="E10" s="5"/>
    </row>
    <row r="11" spans="1:5" ht="15" customHeight="1" x14ac:dyDescent="0.35">
      <c r="A11" s="8"/>
      <c r="B11" s="17"/>
      <c r="C11" s="17"/>
      <c r="D11" s="8"/>
      <c r="E11" s="8"/>
    </row>
    <row r="12" spans="1:5" ht="15" customHeight="1" x14ac:dyDescent="0.35">
      <c r="A12" s="11" t="s">
        <v>26</v>
      </c>
      <c r="B12" s="18"/>
      <c r="C12" s="18"/>
      <c r="D12" s="12"/>
      <c r="E12" s="13"/>
    </row>
    <row r="13" spans="1:5" ht="15" customHeight="1" x14ac:dyDescent="0.35">
      <c r="A13" s="14" t="s">
        <v>20</v>
      </c>
      <c r="B13" s="19"/>
      <c r="C13" s="19"/>
      <c r="D13" s="15"/>
      <c r="E13" s="16"/>
    </row>
    <row r="14" spans="1:5" ht="15" customHeight="1" x14ac:dyDescent="0.35">
      <c r="A14" s="7" t="s">
        <v>27</v>
      </c>
      <c r="B14" s="9"/>
      <c r="C14" s="9"/>
      <c r="D14" s="10"/>
      <c r="E14" s="10"/>
    </row>
    <row r="15" spans="1:5" ht="15" customHeight="1" x14ac:dyDescent="0.35">
      <c r="A15" s="3" t="s">
        <v>28</v>
      </c>
      <c r="B15" s="4"/>
      <c r="C15" s="4"/>
      <c r="D15" s="5"/>
      <c r="E15" s="5"/>
    </row>
    <row r="16" spans="1:5" ht="15" customHeight="1" x14ac:dyDescent="0.35">
      <c r="A16" s="3" t="s">
        <v>29</v>
      </c>
      <c r="B16" s="4"/>
      <c r="C16" s="4"/>
      <c r="D16" s="5"/>
      <c r="E16" s="5"/>
    </row>
    <row r="17" spans="1:5" ht="15" customHeight="1" x14ac:dyDescent="0.35">
      <c r="A17" s="3" t="s">
        <v>30</v>
      </c>
      <c r="B17" s="4"/>
      <c r="C17" s="4"/>
      <c r="D17" s="5"/>
      <c r="E17" s="5"/>
    </row>
    <row r="18" spans="1:5" ht="29" customHeight="1" x14ac:dyDescent="0.35">
      <c r="A18" s="3" t="s">
        <v>31</v>
      </c>
      <c r="B18" s="4"/>
      <c r="C18" s="4"/>
      <c r="D18" s="5"/>
      <c r="E18" s="5"/>
    </row>
    <row r="19" spans="1:5" ht="29" x14ac:dyDescent="0.35">
      <c r="A19" s="3" t="s">
        <v>32</v>
      </c>
      <c r="B19" s="4"/>
      <c r="C19" s="4"/>
      <c r="D19" s="5"/>
      <c r="E19" s="5"/>
    </row>
    <row r="20" spans="1:5" ht="15" customHeight="1" x14ac:dyDescent="0.35">
      <c r="A20" s="8"/>
      <c r="B20" s="17"/>
      <c r="C20" s="17"/>
      <c r="D20" s="8"/>
      <c r="E20" s="8"/>
    </row>
    <row r="21" spans="1:5" ht="15" customHeight="1" x14ac:dyDescent="0.35">
      <c r="A21" s="11" t="s">
        <v>33</v>
      </c>
      <c r="B21" s="18"/>
      <c r="C21" s="18"/>
      <c r="D21" s="12"/>
      <c r="E21" s="13"/>
    </row>
    <row r="22" spans="1:5" ht="15" customHeight="1" x14ac:dyDescent="0.35">
      <c r="A22" s="14" t="s">
        <v>20</v>
      </c>
      <c r="B22" s="19"/>
      <c r="C22" s="19"/>
      <c r="D22" s="15"/>
      <c r="E22" s="16"/>
    </row>
    <row r="23" spans="1:5" ht="15" customHeight="1" x14ac:dyDescent="0.35">
      <c r="A23" s="7" t="s">
        <v>34</v>
      </c>
      <c r="B23" s="9"/>
      <c r="C23" s="9"/>
      <c r="D23" s="10"/>
      <c r="E23" s="10"/>
    </row>
    <row r="24" spans="1:5" ht="15" customHeight="1" x14ac:dyDescent="0.35">
      <c r="A24" s="3" t="s">
        <v>35</v>
      </c>
      <c r="B24" s="4"/>
      <c r="C24" s="4"/>
      <c r="D24" s="5"/>
      <c r="E24" s="5"/>
    </row>
    <row r="25" spans="1:5" ht="15" customHeight="1" x14ac:dyDescent="0.35">
      <c r="A25" s="8"/>
      <c r="B25" s="17"/>
      <c r="C25" s="17"/>
      <c r="D25" s="8"/>
      <c r="E25" s="8"/>
    </row>
    <row r="26" spans="1:5" ht="15" customHeight="1" x14ac:dyDescent="0.35">
      <c r="A26" s="20" t="s">
        <v>36</v>
      </c>
      <c r="B26" s="21"/>
      <c r="C26" s="21"/>
      <c r="D26" s="22"/>
      <c r="E26" s="22"/>
    </row>
    <row r="27" spans="1:5" ht="15" customHeight="1" x14ac:dyDescent="0.35">
      <c r="A27" s="20" t="s">
        <v>20</v>
      </c>
      <c r="B27" s="21"/>
      <c r="C27" s="21"/>
      <c r="D27" s="22"/>
      <c r="E27" s="22"/>
    </row>
    <row r="28" spans="1:5" ht="15" customHeight="1" x14ac:dyDescent="0.35">
      <c r="A28" s="7" t="s">
        <v>37</v>
      </c>
      <c r="B28" s="9"/>
      <c r="C28" s="9"/>
      <c r="D28" s="10"/>
      <c r="E28" s="10"/>
    </row>
    <row r="29" spans="1:5" ht="15" customHeight="1" x14ac:dyDescent="0.35">
      <c r="A29" s="3" t="s">
        <v>38</v>
      </c>
      <c r="B29" s="4"/>
      <c r="C29" s="4"/>
      <c r="D29" s="5"/>
      <c r="E29" s="5"/>
    </row>
    <row r="30" spans="1:5" ht="15" customHeight="1" x14ac:dyDescent="0.35">
      <c r="A30" s="3" t="s">
        <v>39</v>
      </c>
      <c r="B30" s="4"/>
      <c r="C30" s="4"/>
      <c r="D30" s="5"/>
      <c r="E30" s="5"/>
    </row>
    <row r="31" spans="1:5" ht="15" customHeight="1" x14ac:dyDescent="0.35">
      <c r="A31" s="3" t="s">
        <v>40</v>
      </c>
      <c r="B31" s="4"/>
      <c r="C31" s="4"/>
      <c r="D31" s="5"/>
      <c r="E31" s="5"/>
    </row>
    <row r="32" spans="1:5" ht="15" customHeight="1" x14ac:dyDescent="0.35">
      <c r="A32" s="23"/>
      <c r="B32" s="23"/>
      <c r="C32" s="23"/>
      <c r="D32" s="24" t="s">
        <v>41</v>
      </c>
      <c r="E32" s="25"/>
    </row>
    <row r="33" spans="1:5" x14ac:dyDescent="0.35">
      <c r="A33" s="1"/>
      <c r="B33" s="1"/>
      <c r="C33" s="1"/>
      <c r="D33" s="1"/>
      <c r="E33" s="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22D4-801A-425E-A4A6-28F4B6FFDAA7}">
  <dimension ref="A1:E9"/>
  <sheetViews>
    <sheetView workbookViewId="0">
      <selection activeCell="A23" sqref="A23"/>
    </sheetView>
  </sheetViews>
  <sheetFormatPr defaultRowHeight="14.5" x14ac:dyDescent="0.35"/>
  <cols>
    <col min="1" max="1" width="28.54296875" customWidth="1"/>
    <col min="2" max="2" width="17.90625" customWidth="1"/>
    <col min="3" max="4" width="17.36328125" customWidth="1"/>
    <col min="5" max="5" width="17.453125" customWidth="1"/>
  </cols>
  <sheetData>
    <row r="1" spans="1:5" x14ac:dyDescent="0.35">
      <c r="A1" s="26" t="s">
        <v>47</v>
      </c>
    </row>
    <row r="3" spans="1:5" x14ac:dyDescent="0.35">
      <c r="A3" s="99" t="s">
        <v>42</v>
      </c>
      <c r="B3" s="33" t="s">
        <v>48</v>
      </c>
      <c r="C3" s="36" t="s">
        <v>49</v>
      </c>
      <c r="D3" s="33" t="s">
        <v>50</v>
      </c>
      <c r="E3" s="100" t="s">
        <v>43</v>
      </c>
    </row>
    <row r="4" spans="1:5" ht="29" x14ac:dyDescent="0.35">
      <c r="A4" s="99"/>
      <c r="B4" s="34" t="s">
        <v>51</v>
      </c>
      <c r="C4" s="37" t="s">
        <v>52</v>
      </c>
      <c r="D4" s="34" t="s">
        <v>53</v>
      </c>
      <c r="E4" s="100"/>
    </row>
    <row r="5" spans="1:5" ht="29" x14ac:dyDescent="0.35">
      <c r="A5" s="7" t="s">
        <v>44</v>
      </c>
      <c r="B5" s="75"/>
      <c r="C5" s="76"/>
      <c r="D5" s="77"/>
      <c r="E5" s="32">
        <f>SUM(B5:D5)</f>
        <v>0</v>
      </c>
    </row>
    <row r="6" spans="1:5" ht="34" customHeight="1" x14ac:dyDescent="0.35">
      <c r="A6" s="3" t="s">
        <v>45</v>
      </c>
      <c r="B6" s="78"/>
      <c r="C6" s="79"/>
      <c r="D6" s="80"/>
      <c r="E6" s="32">
        <f t="shared" ref="E6:E8" si="0">SUM(B6:D6)</f>
        <v>0</v>
      </c>
    </row>
    <row r="7" spans="1:5" ht="29" x14ac:dyDescent="0.35">
      <c r="A7" s="3" t="s">
        <v>87</v>
      </c>
      <c r="B7" s="78"/>
      <c r="C7" s="81"/>
      <c r="D7" s="82"/>
      <c r="E7" s="32">
        <f t="shared" si="0"/>
        <v>0</v>
      </c>
    </row>
    <row r="8" spans="1:5" ht="58" x14ac:dyDescent="0.35">
      <c r="A8" s="3" t="s">
        <v>88</v>
      </c>
      <c r="B8" s="78"/>
      <c r="C8" s="81"/>
      <c r="D8" s="81"/>
      <c r="E8" s="32">
        <f t="shared" si="0"/>
        <v>0</v>
      </c>
    </row>
    <row r="9" spans="1:5" ht="28" customHeight="1" x14ac:dyDescent="0.35">
      <c r="A9" s="2" t="s">
        <v>46</v>
      </c>
      <c r="B9" s="35">
        <f>SUM(B5:B8)</f>
        <v>0</v>
      </c>
      <c r="C9" s="35">
        <f t="shared" ref="C9:E9" si="1">SUM(C5:C8)</f>
        <v>0</v>
      </c>
      <c r="D9" s="35">
        <f t="shared" si="1"/>
        <v>0</v>
      </c>
      <c r="E9" s="31">
        <f t="shared" si="1"/>
        <v>0</v>
      </c>
    </row>
  </sheetData>
  <mergeCells count="2">
    <mergeCell ref="A3:A4"/>
    <mergeCell ref="E3: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7.1 Labor Costs</vt:lpstr>
      <vt:lpstr>7.2 Bi-Monthly Inspections</vt:lpstr>
      <vt:lpstr>7.3 Surplus Parts</vt:lpstr>
      <vt:lpstr>7.4 Year-Over-Year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Logia</dc:creator>
  <cp:lastModifiedBy>Jenifer Logia</cp:lastModifiedBy>
  <dcterms:created xsi:type="dcterms:W3CDTF">2015-06-05T18:17:20Z</dcterms:created>
  <dcterms:modified xsi:type="dcterms:W3CDTF">2022-04-05T15:26:37Z</dcterms:modified>
</cp:coreProperties>
</file>